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ylandtaxes-my.sharepoint.com/personal/kdodge_comp_state_md_us/Documents/Desktop/Files/xxx----XLS/"/>
    </mc:Choice>
  </mc:AlternateContent>
  <xr:revisionPtr revIDLastSave="1" documentId="8_{5D54551C-527B-40D0-8A7E-C3445C111361}" xr6:coauthVersionLast="47" xr6:coauthVersionMax="47" xr10:uidLastSave="{342992ED-8193-45D2-84CD-5236F153034D}"/>
  <bookViews>
    <workbookView xWindow="-108" yWindow="-108" windowWidth="23256" windowHeight="13896" tabRatio="955" activeTab="4" xr2:uid="{36B795B6-8610-4EAE-BBC4-D04BC3C7A44B}"/>
  </bookViews>
  <sheets>
    <sheet name="January 2026" sheetId="23" r:id="rId1"/>
    <sheet name="December 2025" sheetId="22" r:id="rId2"/>
    <sheet name="November 2025" sheetId="21" r:id="rId3"/>
    <sheet name="October 2025" sheetId="20" r:id="rId4"/>
    <sheet name="September 2025" sheetId="19" r:id="rId5"/>
    <sheet name="August 2025" sheetId="16" r:id="rId6"/>
    <sheet name="July 2025" sheetId="14" r:id="rId7"/>
  </sheets>
  <externalReferences>
    <externalReference r:id="rId8"/>
  </externalReferences>
  <definedNames>
    <definedName name="\p">#REF!</definedName>
    <definedName name="_1998_______CORPORATION_ESTIMATED">[1]Deposits!#REF!</definedName>
    <definedName name="_1998__FIDUCIARY_AMENDED">[1]Refunds!#REF!</definedName>
    <definedName name="_97_ESTIMATED_QUARTERLIES">'[1]Transfers (Journal Entries)'!#REF!</definedName>
    <definedName name="_97FID_ESTIMATED_QUARTERIES">#REF!</definedName>
    <definedName name="_98_________FIDUCIARY_EST_ORIGINAL">#REF!</definedName>
    <definedName name="_98__ESTIMATED_QUARTERLIES">'[1]Transfers (Journal Entries)'!#REF!</definedName>
    <definedName name="_98_FID_ESTIMATED_QUARTERLIES">#REF!</definedName>
    <definedName name="_C">#REF!</definedName>
    <definedName name="A">#REF!</definedName>
    <definedName name="A_DOC_ID">#REF!</definedName>
    <definedName name="B">#REF!</definedName>
    <definedName name="B_DOC_DATE">#REF!</definedName>
    <definedName name="BA">#REF!</definedName>
    <definedName name="BB">#REF!</definedName>
    <definedName name="C_DHR_CCU_TOTAL">#REF!</definedName>
    <definedName name="CORPORATION_1997">#REF!</definedName>
    <definedName name="CORPORATION_1998">#REF!</definedName>
    <definedName name="CORPORATION_ESTIMATED_1997">[1]Deposits!#REF!</definedName>
    <definedName name="CORPORATION_STARS">[1]Deposits!#REF!</definedName>
    <definedName name="CUMB">#REF!</definedName>
    <definedName name="CV">#REF!</definedName>
    <definedName name="D">#REF!</definedName>
    <definedName name="D_DHR_TOTAL">#REF!</definedName>
    <definedName name="DEL">#REF!</definedName>
    <definedName name="DELCO">#REF!</definedName>
    <definedName name="DELCT">#REF!</definedName>
    <definedName name="df">#REF!</definedName>
    <definedName name="DN">#REF!</definedName>
    <definedName name="E">#REF!</definedName>
    <definedName name="E_CCU_TOTAL">#REF!</definedName>
    <definedName name="EC">#REF!</definedName>
    <definedName name="ED">#REF!</definedName>
    <definedName name="EL">#REF!</definedName>
    <definedName name="ESTIMATED_EXTENSIONS">'[1]Transfers (Journal Entries)'!#REF!</definedName>
    <definedName name="ESTIMATED_LOCKBOX">'[1]Transfers (Journal Entries)'!#REF!</definedName>
    <definedName name="ESTIMATED_LOCKBOX_1998">'[1]Transfers (Journal Entries)'!#REF!</definedName>
    <definedName name="ESTIMATED_QUARTERLIES_96">'[1]Transfers (Journal Entries)'!#REF!</definedName>
    <definedName name="F">#REF!</definedName>
    <definedName name="FIDUCIARY_1997">#REF!</definedName>
    <definedName name="FIDUCIARY_1998">#REF!</definedName>
    <definedName name="H">#REF!</definedName>
    <definedName name="J">#REF!</definedName>
    <definedName name="JulyCompare">#REF!</definedName>
    <definedName name="M">#REF!</definedName>
    <definedName name="N">#REF!</definedName>
    <definedName name="NC">#REF!</definedName>
    <definedName name="NNC">#REF!</definedName>
    <definedName name="PF">#REF!</definedName>
    <definedName name="_xlnm.Print_Area" localSheetId="5">'August 2025'!$A$1:$E$49</definedName>
    <definedName name="_xlnm.Print_Area" localSheetId="1">'December 2025'!$A$1:$E$49</definedName>
    <definedName name="_xlnm.Print_Area" localSheetId="0">'January 2026'!$A$1:$E$49</definedName>
    <definedName name="_xlnm.Print_Area" localSheetId="6">'July 2025'!$A$1:$E$49</definedName>
    <definedName name="_xlnm.Print_Area" localSheetId="2">'November 2025'!$A$1:$E$49</definedName>
    <definedName name="_xlnm.Print_Area" localSheetId="3">'October 2025'!$A$1:$E$49</definedName>
    <definedName name="_xlnm.Print_Area" localSheetId="4">'September 2025'!$A$1:$E$49</definedName>
    <definedName name="_xlnm.Print_Area">#REF!</definedName>
    <definedName name="PRINT_AREA_MI">#REF!</definedName>
    <definedName name="SA">#REF!</definedName>
    <definedName name="sd">#REF!</definedName>
    <definedName name="Style">#REF!</definedName>
    <definedName name="SU">#REF!</definedName>
    <definedName name="Table_1_R">#REF!</definedName>
    <definedName name="TO">#REF!</definedName>
    <definedName name="TOT">#REF!</definedName>
    <definedName name="TOTAL">#REF!</definedName>
    <definedName name="TOTLA">#REF!</definedName>
    <definedName name="W">#REF!</definedName>
    <definedName name="WD">#REF!</definedName>
    <definedName name="WS">#REF!</definedName>
    <definedName name="WSA">#REF!</definedName>
    <definedName name="W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4" l="1"/>
  <c r="D10" i="14"/>
</calcChain>
</file>

<file path=xl/sharedStrings.xml><?xml version="1.0" encoding="utf-8"?>
<sst xmlns="http://schemas.openxmlformats.org/spreadsheetml/2006/main" count="392" uniqueCount="49">
  <si>
    <t>Difference</t>
  </si>
  <si>
    <t>Gross Receipts</t>
  </si>
  <si>
    <t>Allocations:</t>
  </si>
  <si>
    <t>General Fund</t>
  </si>
  <si>
    <t>Total Allocations</t>
  </si>
  <si>
    <t>Fiscal Year to Date</t>
  </si>
  <si>
    <t>2024</t>
  </si>
  <si>
    <t xml:space="preserve">Month of July </t>
  </si>
  <si>
    <t>(Expressed in US Dollars)</t>
  </si>
  <si>
    <t>Percent Difference (%)</t>
  </si>
  <si>
    <t>Month of August</t>
  </si>
  <si>
    <t>2025</t>
  </si>
  <si>
    <t>2026</t>
  </si>
  <si>
    <t>Fiscal Year to Date July 2026 and 2025</t>
  </si>
  <si>
    <t>Month of July 2025 and 2024</t>
  </si>
  <si>
    <t>Month of August 2025 and 2024</t>
  </si>
  <si>
    <t>Fiscal Year to Date August 2026 and 2025</t>
  </si>
  <si>
    <t xml:space="preserve">Sales and Use Tax Comparative Summary </t>
  </si>
  <si>
    <t>Alcohol Additional 3%</t>
  </si>
  <si>
    <t>Less: Refunds</t>
  </si>
  <si>
    <t>Transp. Trust Fund</t>
  </si>
  <si>
    <t>Electronic Smoking Devices (8%) to Blueprint Fund</t>
  </si>
  <si>
    <t>Net Receipts</t>
  </si>
  <si>
    <t xml:space="preserve">CB 2010 Trust Fund </t>
  </si>
  <si>
    <t>Maryland Cannabis Administration (MCA)</t>
  </si>
  <si>
    <t xml:space="preserve">Blueprint for MD's Future Fund </t>
  </si>
  <si>
    <t>Sales Tax Receipts</t>
  </si>
  <si>
    <t>Cannabis</t>
  </si>
  <si>
    <t>Community Reinvestment and Repair Fund (CRRF)</t>
  </si>
  <si>
    <t>Counties</t>
  </si>
  <si>
    <t xml:space="preserve">Cannabis Public Health Fund (CPHF) </t>
  </si>
  <si>
    <t xml:space="preserve">Cannabis Business Assistance Fund (CBAF) </t>
  </si>
  <si>
    <t xml:space="preserve">The Racing and Community Development Facilities Fund </t>
  </si>
  <si>
    <t xml:space="preserve">EV Charging to TTF (Transp. Trust Fund) </t>
  </si>
  <si>
    <t>Month of September 2025 and 2024</t>
  </si>
  <si>
    <t>Fiscal Year to Date September 2026 and 2025</t>
  </si>
  <si>
    <t>Month of October 2025 and 2024</t>
  </si>
  <si>
    <t>Fiscal Year to Date October 2026 and 2025</t>
  </si>
  <si>
    <t>Month of November 2025 and 2024</t>
  </si>
  <si>
    <t>Fiscal Year to Date November 2026 and 2025</t>
  </si>
  <si>
    <t>Month of December 2025 and 2024</t>
  </si>
  <si>
    <t>Fiscal Year to Date December 2026 and 2025</t>
  </si>
  <si>
    <t>Month of December</t>
  </si>
  <si>
    <t>Month of November</t>
  </si>
  <si>
    <t>Month of October</t>
  </si>
  <si>
    <t>Month of September</t>
  </si>
  <si>
    <t>Month of January 2026 and 2025</t>
  </si>
  <si>
    <t>Fiscal Year to Date January 2026 and 2025</t>
  </si>
  <si>
    <t>Month of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</si>
</sst>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&quot;??_);_(@_)"/>
    <numFmt numFmtId="166" formatCode="&quot;$&quot;* #,##0;_(&quot;$&quot;* \-\ \ #,##0;_(&quot;$&quot;* &quot;0&quot;_)\ ;_(@_)"/>
    <numFmt numFmtId="167" formatCode="_(#,###.000;_(* \-\ \ #,###.000;_(* &quot;&quot;??_);_(@_)"/>
    <numFmt numFmtId="168" formatCode="&quot;$&quot;* #,##0.00;_(&quot;$&quot;* \-#,##0.00;_(&quot;$&quot;* &quot;0&quot;_);_(@_)"/>
    <numFmt numFmtId="169" formatCode="_(&quot;$&quot;* #,##0.00_);_(&quot;$&quot;* \-\ \ #,##0.00;_(&quot;$&quot;* &quot;-&quot;_)"/>
    <numFmt numFmtId="170" formatCode="&quot;$&quot;#,##0"/>
    <numFmt numFmtId="171" formatCode="_(#,###;_(* \-\ \ #,###;_(* &quot;&quot;??_);_(@_)"/>
    <numFmt numFmtId="172" formatCode="#,##0.0"/>
    <numFmt numFmtId="173" formatCode="0.0%"/>
    <numFmt numFmtId="17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4"/>
      <color theme="4" tint="-0.2499465926084170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b/>
      <sz val="12"/>
      <color rgb="FF333333"/>
      <name val="Arial"/>
      <family val="2"/>
    </font>
    <font>
      <u/>
      <sz val="12"/>
      <color theme="3" tint="0.24994659260841701"/>
      <name val="Arial"/>
      <family val="2"/>
    </font>
    <font>
      <b/>
      <sz val="18"/>
      <color rgb="FF2A376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2A37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DDDDDD"/>
      </right>
      <top style="thin">
        <color indexed="64"/>
      </top>
      <bottom style="double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DDDDD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DDDDDD"/>
      </left>
      <right style="thin">
        <color indexed="64"/>
      </right>
      <top style="thin">
        <color rgb="FFDDDDDD"/>
      </top>
      <bottom style="thin">
        <color indexed="64"/>
      </bottom>
      <diagonal/>
    </border>
    <border>
      <left style="thin">
        <color rgb="FFDDDDDD"/>
      </left>
      <right/>
      <top style="thin">
        <color indexed="64"/>
      </top>
      <bottom style="double">
        <color indexed="64"/>
      </bottom>
      <diagonal/>
    </border>
  </borders>
  <cellStyleXfs count="35">
    <xf numFmtId="0" fontId="0" fillId="0" borderId="0"/>
    <xf numFmtId="37" fontId="1" fillId="0" borderId="0" applyFill="0" applyBorder="0" applyProtection="0">
      <alignment horizontal="right"/>
    </xf>
    <xf numFmtId="49" fontId="6" fillId="0" borderId="0" applyFill="0" applyProtection="0"/>
    <xf numFmtId="49" fontId="7" fillId="0" borderId="0"/>
    <xf numFmtId="49" fontId="8" fillId="5" borderId="1">
      <alignment horizontal="center" vertical="center" wrapText="1"/>
    </xf>
    <xf numFmtId="37" fontId="2" fillId="0" borderId="0" applyFill="0" applyBorder="0" applyProtection="0">
      <alignment horizontal="right"/>
    </xf>
    <xf numFmtId="42" fontId="3" fillId="0" borderId="0" applyFill="0" applyBorder="0" applyProtection="0">
      <alignment horizontal="left" indent="5"/>
    </xf>
    <xf numFmtId="170" fontId="1" fillId="0" borderId="3" applyFill="0" applyAlignment="0" applyProtection="0">
      <alignment horizontal="left" vertical="center" indent="5"/>
    </xf>
    <xf numFmtId="49" fontId="9" fillId="0" borderId="0" applyNumberFormat="0" applyFill="0" applyBorder="0" applyProtection="0">
      <alignment horizontal="left" vertical="top"/>
    </xf>
    <xf numFmtId="0" fontId="4" fillId="0" borderId="0" applyProtection="0"/>
    <xf numFmtId="164" fontId="2" fillId="0" borderId="2" applyNumberFormat="0" applyFill="0" applyAlignment="0" applyProtection="0">
      <protection locked="0"/>
    </xf>
    <xf numFmtId="0" fontId="15" fillId="0" borderId="0" applyFill="0" applyProtection="0">
      <alignment horizontal="left" vertical="center"/>
    </xf>
    <xf numFmtId="49" fontId="2" fillId="0" borderId="0"/>
    <xf numFmtId="49" fontId="12" fillId="0" borderId="0">
      <alignment horizontal="left"/>
    </xf>
    <xf numFmtId="49" fontId="11" fillId="2" borderId="1">
      <alignment horizontal="left" wrapText="1"/>
    </xf>
    <xf numFmtId="49" fontId="11" fillId="2" borderId="1">
      <alignment horizontal="center" wrapText="1"/>
    </xf>
    <xf numFmtId="42" fontId="2" fillId="0" borderId="0">
      <alignment horizontal="right"/>
    </xf>
    <xf numFmtId="165" fontId="2" fillId="0" borderId="0">
      <alignment horizontal="right"/>
    </xf>
    <xf numFmtId="166" fontId="13" fillId="3" borderId="4">
      <alignment horizontal="right"/>
    </xf>
    <xf numFmtId="3" fontId="13" fillId="3" borderId="5">
      <alignment horizontal="right"/>
    </xf>
    <xf numFmtId="0" fontId="2" fillId="0" borderId="0"/>
    <xf numFmtId="0" fontId="10" fillId="4" borderId="0">
      <alignment vertical="center"/>
    </xf>
    <xf numFmtId="49" fontId="2" fillId="0" borderId="0">
      <alignment horizontal="left"/>
    </xf>
    <xf numFmtId="166" fontId="1" fillId="0" borderId="0">
      <alignment horizontal="right"/>
    </xf>
    <xf numFmtId="167" fontId="2" fillId="0" borderId="0">
      <alignment horizontal="right"/>
    </xf>
    <xf numFmtId="168" fontId="2" fillId="0" borderId="0">
      <alignment horizontal="right"/>
    </xf>
    <xf numFmtId="171" fontId="1" fillId="0" borderId="0">
      <alignment horizontal="right"/>
    </xf>
    <xf numFmtId="166" fontId="13" fillId="3" borderId="1">
      <alignment horizontal="right"/>
    </xf>
    <xf numFmtId="169" fontId="13" fillId="3" borderId="4">
      <alignment horizontal="right"/>
    </xf>
    <xf numFmtId="0" fontId="14" fillId="4" borderId="0">
      <alignment horizontal="left" vertical="top"/>
    </xf>
    <xf numFmtId="3" fontId="1" fillId="0" borderId="0" applyFill="0" applyBorder="0" applyProtection="0">
      <alignment horizontal="right"/>
    </xf>
    <xf numFmtId="172" fontId="13" fillId="3" borderId="9">
      <alignment horizontal="right"/>
    </xf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15" fillId="0" borderId="0" xfId="11">
      <alignment horizontal="left" vertical="center"/>
    </xf>
    <xf numFmtId="49" fontId="12" fillId="0" borderId="0" xfId="13">
      <alignment horizontal="left"/>
    </xf>
    <xf numFmtId="0" fontId="10" fillId="4" borderId="0" xfId="21">
      <alignment vertical="center"/>
    </xf>
    <xf numFmtId="49" fontId="10" fillId="0" borderId="0" xfId="22" applyFont="1">
      <alignment horizontal="left"/>
    </xf>
    <xf numFmtId="49" fontId="2" fillId="0" borderId="0" xfId="22">
      <alignment horizontal="left"/>
    </xf>
    <xf numFmtId="49" fontId="8" fillId="5" borderId="1" xfId="4" applyAlignment="1">
      <alignment horizontal="center" wrapText="1"/>
    </xf>
    <xf numFmtId="172" fontId="1" fillId="0" borderId="6" xfId="30" applyNumberFormat="1" applyBorder="1">
      <alignment horizontal="right"/>
    </xf>
    <xf numFmtId="172" fontId="2" fillId="0" borderId="6" xfId="24" applyNumberFormat="1" applyBorder="1">
      <alignment horizontal="right"/>
    </xf>
    <xf numFmtId="172" fontId="13" fillId="3" borderId="8" xfId="19" applyNumberFormat="1" applyBorder="1">
      <alignment horizontal="right"/>
    </xf>
    <xf numFmtId="172" fontId="13" fillId="3" borderId="7" xfId="31" applyBorder="1">
      <alignment horizontal="right"/>
    </xf>
    <xf numFmtId="166" fontId="0" fillId="0" borderId="0" xfId="0" applyNumberFormat="1"/>
    <xf numFmtId="9" fontId="0" fillId="0" borderId="0" xfId="32" applyFont="1"/>
    <xf numFmtId="173" fontId="0" fillId="0" borderId="0" xfId="32" applyNumberFormat="1" applyFont="1"/>
    <xf numFmtId="4" fontId="0" fillId="0" borderId="0" xfId="0" applyNumberFormat="1"/>
    <xf numFmtId="172" fontId="1" fillId="0" borderId="0" xfId="30" applyNumberFormat="1" applyBorder="1">
      <alignment horizontal="right"/>
    </xf>
    <xf numFmtId="172" fontId="1" fillId="0" borderId="0" xfId="24" applyNumberFormat="1" applyFont="1">
      <alignment horizontal="right"/>
    </xf>
    <xf numFmtId="172" fontId="13" fillId="3" borderId="0" xfId="19" applyNumberFormat="1" applyBorder="1">
      <alignment horizontal="right"/>
    </xf>
    <xf numFmtId="172" fontId="13" fillId="3" borderId="0" xfId="31" applyBorder="1">
      <alignment horizontal="right"/>
    </xf>
    <xf numFmtId="3" fontId="1" fillId="0" borderId="0" xfId="26" applyNumberFormat="1" applyAlignment="1"/>
    <xf numFmtId="166" fontId="1" fillId="0" borderId="0" xfId="23">
      <alignment horizontal="right"/>
    </xf>
    <xf numFmtId="171" fontId="1" fillId="0" borderId="0" xfId="26">
      <alignment horizontal="right"/>
    </xf>
    <xf numFmtId="166" fontId="13" fillId="3" borderId="4" xfId="18">
      <alignment horizontal="right"/>
    </xf>
    <xf numFmtId="3" fontId="13" fillId="3" borderId="5" xfId="19">
      <alignment horizontal="right"/>
    </xf>
    <xf numFmtId="4" fontId="1" fillId="0" borderId="0" xfId="26" applyNumberFormat="1">
      <alignment horizontal="right"/>
    </xf>
    <xf numFmtId="49" fontId="1" fillId="0" borderId="0" xfId="22" applyFont="1">
      <alignment horizontal="left"/>
    </xf>
    <xf numFmtId="172" fontId="1" fillId="0" borderId="6" xfId="24" applyNumberFormat="1" applyFont="1" applyBorder="1">
      <alignment horizontal="right"/>
    </xf>
    <xf numFmtId="3" fontId="1" fillId="0" borderId="0" xfId="26" applyNumberFormat="1">
      <alignment horizontal="right"/>
    </xf>
    <xf numFmtId="3" fontId="1" fillId="0" borderId="0" xfId="0" applyNumberFormat="1" applyFont="1"/>
    <xf numFmtId="4" fontId="1" fillId="0" borderId="0" xfId="0" applyNumberFormat="1" applyFont="1"/>
    <xf numFmtId="172" fontId="13" fillId="3" borderId="9" xfId="31">
      <alignment horizontal="right"/>
    </xf>
    <xf numFmtId="172" fontId="1" fillId="3" borderId="6" xfId="30" applyNumberFormat="1" applyFill="1" applyBorder="1">
      <alignment horizontal="right"/>
    </xf>
    <xf numFmtId="49" fontId="17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33" applyFont="1" applyAlignment="1">
      <alignment vertical="top"/>
    </xf>
    <xf numFmtId="0" fontId="10" fillId="0" borderId="0" xfId="0" applyFont="1"/>
    <xf numFmtId="43" fontId="0" fillId="0" borderId="0" xfId="34" applyFont="1"/>
    <xf numFmtId="43" fontId="1" fillId="0" borderId="0" xfId="34" applyFont="1" applyBorder="1" applyAlignment="1">
      <alignment horizontal="right"/>
    </xf>
    <xf numFmtId="43" fontId="1" fillId="0" borderId="0" xfId="34" applyFont="1" applyAlignment="1">
      <alignment horizontal="right"/>
    </xf>
    <xf numFmtId="43" fontId="13" fillId="3" borderId="0" xfId="34" applyFont="1" applyFill="1" applyBorder="1" applyAlignment="1">
      <alignment horizontal="right"/>
    </xf>
    <xf numFmtId="43" fontId="16" fillId="0" borderId="0" xfId="34" applyFont="1" applyAlignment="1">
      <alignment vertical="top"/>
    </xf>
    <xf numFmtId="43" fontId="16" fillId="0" borderId="0" xfId="34" applyFont="1" applyAlignment="1">
      <alignment vertical="top" wrapText="1"/>
    </xf>
    <xf numFmtId="2" fontId="0" fillId="0" borderId="0" xfId="0" applyNumberFormat="1"/>
    <xf numFmtId="44" fontId="0" fillId="0" borderId="0" xfId="0" applyNumberFormat="1"/>
    <xf numFmtId="166" fontId="1" fillId="0" borderId="0" xfId="0" applyNumberFormat="1" applyFont="1"/>
    <xf numFmtId="166" fontId="1" fillId="0" borderId="0" xfId="26" applyNumberFormat="1">
      <alignment horizontal="right"/>
    </xf>
    <xf numFmtId="174" fontId="1" fillId="0" borderId="0" xfId="34" applyNumberFormat="1" applyFont="1" applyBorder="1" applyAlignment="1">
      <alignment horizontal="right"/>
    </xf>
  </cellXfs>
  <cellStyles count="35">
    <cellStyle name="$ no decimals" xfId="23" xr:uid="{9BEBB67A-7695-476B-A762-53778D264135}"/>
    <cellStyle name="Comma" xfId="34" builtinId="3"/>
    <cellStyle name="Comma 2" xfId="5" xr:uid="{87717D42-1432-40E0-9F19-4322D35D7D92}"/>
    <cellStyle name="Currency 2" xfId="6" xr:uid="{AAF10F62-EFEF-451B-9259-35DE3025D8FE}"/>
    <cellStyle name="Expressed in" xfId="13" xr:uid="{6DC96C40-F52D-4CF7-A9FC-F4F180328DB0}"/>
    <cellStyle name="First Column_Tbl Header" xfId="14" xr:uid="{7820F8E1-4AE9-49AD-B856-7CC673F14CDD}"/>
    <cellStyle name="Heading 1 2" xfId="8" xr:uid="{2541A603-F3EF-4BB1-9D48-4664ECEC1F5D}"/>
    <cellStyle name="Heading 2 2" xfId="2" xr:uid="{40E99171-6239-43E8-9BD5-488A4652F99D}"/>
    <cellStyle name="Hyperlinks" xfId="29" xr:uid="{6B7DABC2-7540-4527-9D18-1E1D047CB9E7}"/>
    <cellStyle name="No $" xfId="17" xr:uid="{8A2A505C-95E1-4BFA-AC59-1FD795E1634F}"/>
    <cellStyle name="No $ 2" xfId="26" xr:uid="{D156C924-C7B6-4BFE-94B7-5CC9EE2ACC08}"/>
    <cellStyle name="Normal" xfId="0" builtinId="0"/>
    <cellStyle name="Normal 18 2 3" xfId="33" xr:uid="{E041B35A-00D9-40CF-B944-D80A91854705}"/>
    <cellStyle name="Normal 2" xfId="3" xr:uid="{1A0766AE-BAB6-41F4-BAE7-91169E01FE67}"/>
    <cellStyle name="Normal 2 2" xfId="12" xr:uid="{27628875-4076-497E-8C50-6C2938B8473D}"/>
    <cellStyle name="Normal 3" xfId="9" xr:uid="{8B2FC530-2DCF-47E1-BB14-D8B22FB268C5}"/>
    <cellStyle name="Normal 4" xfId="20" xr:uid="{3AFAA9A7-1C4E-4B30-B68C-FE0C89586889}"/>
    <cellStyle name="Percent" xfId="32" builtinId="5"/>
    <cellStyle name="Percent 0" xfId="30" xr:uid="{0F3289DF-8D70-407C-87DE-9EA2BE7C1DD3}"/>
    <cellStyle name="Percent 2" xfId="1" xr:uid="{9A0CFE8A-283C-4D8B-B82C-BDA0CDF16BC4}"/>
    <cellStyle name="Percent 3 decimals" xfId="24" xr:uid="{A762D5B1-069C-4E23-8B72-2A231A687198}"/>
    <cellStyle name="Subtitle" xfId="21" xr:uid="{ABAE304F-6B25-4871-854A-DF0FEB197BEC}"/>
    <cellStyle name="SubTotal" xfId="10" xr:uid="{C425D20E-D1A7-4ACF-AC84-2335593CE311}"/>
    <cellStyle name="Subtotal 2" xfId="19" xr:uid="{CFC15343-E512-41F8-A679-7E4D84618D96}"/>
    <cellStyle name="Subtotal 3" xfId="27" xr:uid="{79477123-2117-4EAC-BE1E-001E4002F783}"/>
    <cellStyle name="Table Headers" xfId="4" xr:uid="{220B7D0D-F636-4863-A9A7-B81973E8C832}"/>
    <cellStyle name="Table Headers 2" xfId="15" xr:uid="{24335C4B-4294-4BCA-AA04-C07581837C5E}"/>
    <cellStyle name="Text" xfId="22" xr:uid="{CA84DF4C-6969-44E1-A12B-662A13EFBFDC}"/>
    <cellStyle name="Title1" xfId="11" xr:uid="{97207516-F90D-4760-9BA7-D802584DFD6A}"/>
    <cellStyle name="Total Row" xfId="7" xr:uid="{6D57A465-FB08-4504-BDFC-694E28FDB2BA}"/>
    <cellStyle name="Total row 2" xfId="18" xr:uid="{1E326905-4B49-4485-8A87-1CFE20F0BE4B}"/>
    <cellStyle name="Total row 3" xfId="28" xr:uid="{2D0FB0E1-A702-48F4-91B1-BFC86CB5E818}"/>
    <cellStyle name="Total row Percent 0" xfId="31" xr:uid="{A058041E-FD87-4C94-82CD-63197986B3E5}"/>
    <cellStyle name="With $  0 Decimals" xfId="16" xr:uid="{D521C3CF-8312-4017-884C-99A84DDCB1F4}"/>
    <cellStyle name="With $ 2 Decimals" xfId="25" xr:uid="{22CD56F0-EBC1-437F-B19F-9AD6152FE7C0}"/>
  </cellStyles>
  <dxfs count="109">
    <dxf>
      <numFmt numFmtId="172" formatCode="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numFmt numFmtId="172" formatCode="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4" formatCode="#,##0.00"/>
    </dxf>
    <dxf>
      <border outline="0"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2" formatCode="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75" formatCode="&quot;$&quot;* #,##0.00;_(&quot;$&quot;* \-\ \ #,##0.00;_(&quot;$&quot;* &quot;0&quot;_)\ 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alignment horizontal="center" vertical="bottom" textRotation="0" wrapText="1" indent="0" justifyLastLine="0" shrinkToFit="0" readingOrder="0"/>
    </dxf>
    <dxf>
      <border diagonalUp="0" diagonalDown="0">
        <left/>
        <right style="thin">
          <color auto="1"/>
        </right>
        <top/>
        <bottom/>
        <vertical/>
        <horizontal/>
      </border>
    </dxf>
    <dxf>
      <font>
        <b/>
        <i val="0"/>
        <strike val="0"/>
        <color theme="0"/>
      </font>
      <fill>
        <patternFill>
          <bgColor rgb="FF2A37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2" defaultPivotStyle="PivotStyleLight16">
    <tableStyle name="RAD Reports" pivot="0" count="3" xr9:uid="{FBF69296-DE9B-4F61-9FD1-431B068D5D46}">
      <tableStyleElement type="wholeTable" dxfId="108"/>
      <tableStyleElement type="headerRow" dxfId="107"/>
      <tableStyleElement type="lastColumn" dxfId="106"/>
    </tableStyle>
  </tableStyles>
  <colors>
    <mruColors>
      <color rgb="FF2A3760"/>
      <color rgb="FF104861"/>
      <color rgb="FFFFFFFF"/>
      <color rgb="FF0066CC"/>
      <color rgb="FF0000FF"/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rylandtaxes.sharepoint.com/Tax%20Type%20&amp;%20Other%20Process/Sales%20Tax/Monthly%20Statements%20and%20Memos/Daily%20and%20End%20of%20the%20Month%20Reports/FY2013/7%20Feb/February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sits"/>
      <sheetName val="ACH LB DD"/>
      <sheetName val="ACH Detail"/>
      <sheetName val="Transfers (Journal Entries)"/>
      <sheetName val="Refunds"/>
      <sheetName val="Daily Report"/>
      <sheetName val="Special File"/>
      <sheetName val="EOM Report"/>
      <sheetName val="EOM Worksheet "/>
      <sheetName val="SUT Cumulative "/>
      <sheetName val="Net Receipts"/>
      <sheetName val="Daily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H6">
            <v>301913488</v>
          </cell>
        </row>
      </sheetData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87DCED7-BC27-458C-81B1-B1A63BF65A47}" name="Table1692132681012" displayName="Table1692132681012" ref="A4:E24" totalsRowShown="0" headerRowDxfId="105" dataDxfId="103" headerRowBorderDxfId="104" headerRowCellStyle="Table Headers">
  <autoFilter ref="A4:E24" xr:uid="{7807EFA7-3D4F-455E-8858-E0F646BE150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97DA312-5F4C-48C3-9CEA-94624529B566}" name="Month of January" dataDxfId="102" dataCellStyle="Text"/>
    <tableColumn id="2" xr3:uid="{D439D6F5-BEB4-4104-8351-04AE98931617}" name="2026" dataDxfId="101" dataCellStyle="No $ 2"/>
    <tableColumn id="3" xr3:uid="{6CE07EF6-8116-4227-A0AE-F3CFFDBEA08F}" name="2025" dataDxfId="100"/>
    <tableColumn id="4" xr3:uid="{B91B087A-E2EC-46A5-BB88-C6D26FC6E307}" name="Difference" dataDxfId="99" dataCellStyle="No $ 2"/>
    <tableColumn id="5" xr3:uid="{DD667AC8-4C81-4E76-A316-7431549F1122}" name="Percent Difference (%)" dataDxfId="98" dataCellStyle="Percent 0"/>
  </tableColumns>
  <tableStyleInfo name="RAD Reports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C722ED-A25C-4E61-AA75-5DF2691962A5}" name="Table17102245" displayName="Table17102245" ref="A29:E49" totalsRowShown="0" headerRowDxfId="33" dataDxfId="31" headerRowBorderDxfId="32" headerRowCellStyle="Table Headers">
  <autoFilter ref="A29:E49" xr:uid="{98389EC7-6018-41FC-89F1-8CB9AD0408B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6CC3A9A-3C9D-49CC-A906-E923FAE983F5}" name="Fiscal Year to Date" dataDxfId="30" dataCellStyle="Text"/>
    <tableColumn id="2" xr3:uid="{2DDAD2B0-7CE9-4A51-A288-D643D0B8BADC}" name="2026" dataDxfId="29" dataCellStyle="No $ 2"/>
    <tableColumn id="3" xr3:uid="{913FC451-CC66-427A-AC4D-8AA59D03FB8E}" name="2025" dataDxfId="28"/>
    <tableColumn id="4" xr3:uid="{DC1229CF-7FBE-45E2-AC75-6E4AAEAD5E8E}" name="Difference" dataDxfId="27" dataCellStyle="No $ 2"/>
    <tableColumn id="5" xr3:uid="{EF479BF2-354A-4010-8F95-CA9AE39EF93F}" name="Percent Difference (%)" dataDxfId="26" dataCellStyle="Percent 0"/>
  </tableColumns>
  <tableStyleInfo name="RAD Reports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247323-99D2-4D99-A8FA-F3C7F7CDABD4}" name="Table169213" displayName="Table169213" ref="A4:E24" totalsRowShown="0" headerRowDxfId="25" dataDxfId="23" headerRowBorderDxfId="24" headerRowCellStyle="Table Headers">
  <autoFilter ref="A4:E24" xr:uid="{7807EFA7-3D4F-455E-8858-E0F646BE150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C8832F9-3073-4BED-A55C-AD131CDB37D8}" name="Month of August" dataDxfId="22" dataCellStyle="Text"/>
    <tableColumn id="2" xr3:uid="{65E0C9F0-1698-4ADD-9E20-8169EB009F68}" name="2025" dataDxfId="21" dataCellStyle="No $ 2"/>
    <tableColumn id="3" xr3:uid="{39EE90E0-00FE-4848-A145-FB65B5E2548B}" name="2024" dataDxfId="20"/>
    <tableColumn id="4" xr3:uid="{9FAC5007-1F68-45A3-817E-849265AE722F}" name="Difference" dataDxfId="19" dataCellStyle="No $ 2"/>
    <tableColumn id="5" xr3:uid="{D0D43F2A-5412-4D6C-A3D8-B587FDF1ED06}" name="Percent Difference (%)" dataDxfId="18" dataCellStyle="Percent 0"/>
  </tableColumns>
  <tableStyleInfo name="RAD Reports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C3DC40-9083-4BD5-A9D1-673E0D01635D}" name="Table1710224" displayName="Table1710224" ref="A29:E49" totalsRowShown="0" headerRowDxfId="17" dataDxfId="15" headerRowBorderDxfId="16" headerRowCellStyle="Table Headers">
  <autoFilter ref="A29:E49" xr:uid="{98389EC7-6018-41FC-89F1-8CB9AD0408B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F3A35D0-5822-42D2-9F22-4977EA6EBD4D}" name="Fiscal Year to Date" dataDxfId="14" dataCellStyle="Text"/>
    <tableColumn id="2" xr3:uid="{CB08646F-1C3B-43C0-BC70-CE778460C247}" name="2026" dataDxfId="13" dataCellStyle="No $ 2"/>
    <tableColumn id="3" xr3:uid="{58CAB07C-F4F2-4306-B7B0-D3A826BA7DB3}" name="2025" dataDxfId="12"/>
    <tableColumn id="4" xr3:uid="{0E4900C2-5596-4FE5-B0DA-FB5BE1321744}" name="Difference" dataDxfId="11" dataCellStyle="No $ 2"/>
    <tableColumn id="5" xr3:uid="{2D2CD1E4-532A-4960-9C75-A899749CABDD}" name="Percent Difference (%)" dataDxfId="10" dataCellStyle="Percent 0"/>
  </tableColumns>
  <tableStyleInfo name="RAD Reports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520E393-B655-48AC-9DB5-BE32DEDCF427}" name="Table16921" displayName="Table16921" ref="A4:E24" totalsRowShown="0" headerRowDxfId="9" headerRowBorderDxfId="8" headerRowCellStyle="Table Headers">
  <autoFilter ref="A4:E24" xr:uid="{7807EFA7-3D4F-455E-8858-E0F646BE150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6C9A379-3EA9-4C5B-823F-58DE297764F7}" name="Month of July " dataCellStyle="Text"/>
    <tableColumn id="2" xr3:uid="{88B61998-88A1-4D68-AEE1-4F733B6B5013}" name="2025" dataCellStyle="No $ 2"/>
    <tableColumn id="3" xr3:uid="{6C1A1E57-0D6A-4B1D-BA69-B50775F6AE99}" name="2024"/>
    <tableColumn id="4" xr3:uid="{68F10331-0ECF-47EA-85C4-1C89C8D7BF1E}" name="Difference" dataDxfId="7" dataCellStyle="No $ 2">
      <calculatedColumnFormula>Table16921[[#This Row],[2025]]-Table16921[[#This Row],[2024]]</calculatedColumnFormula>
    </tableColumn>
    <tableColumn id="5" xr3:uid="{130CB10F-26A2-4B99-A074-E22E3DD1D5C1}" name="Percent Difference (%)" dataDxfId="6" dataCellStyle="Percent 0">
      <calculatedColumnFormula>Table16921[[#This Row],[Difference]]/Table16921[[#This Row],[2024]]</calculatedColumnFormula>
    </tableColumn>
  </tableColumns>
  <tableStyleInfo name="RAD Reports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CAE60B3-180E-40BE-8375-38AE923C5B8C}" name="Table171022" displayName="Table171022" ref="A29:E49" totalsRowShown="0" headerRowDxfId="5" headerRowBorderDxfId="4" headerRowCellStyle="Table Headers">
  <autoFilter ref="A29:E49" xr:uid="{98389EC7-6018-41FC-89F1-8CB9AD0408B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4C2740A-F523-413B-8B3C-D4DF6F02AEEA}" name="Fiscal Year to Date" dataCellStyle="Text"/>
    <tableColumn id="2" xr3:uid="{04B40785-DD9F-4E8C-A1CA-E1FAE4587C18}" name="2026" dataDxfId="3" dataCellStyle="No $ 2"/>
    <tableColumn id="3" xr3:uid="{AC4D6A92-73E2-49D3-9E49-3F88AE68357F}" name="2025" dataDxfId="2" dataCellStyle="No $ 2"/>
    <tableColumn id="4" xr3:uid="{E8EECF03-638A-45FB-8324-96E8340C295D}" name="Difference" dataDxfId="1" dataCellStyle="No $ 2"/>
    <tableColumn id="5" xr3:uid="{FE488C0B-DC5D-4D67-BBD2-0174BDE0C8BB}" name="Percent Difference (%)" dataDxfId="0" dataCellStyle="Percent 0"/>
  </tableColumns>
  <tableStyleInfo name="RAD Reports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D26420F-28F0-4714-B809-02A56AD525C4}" name="Table17102245791113" displayName="Table17102245791113" ref="A29:E49" totalsRowShown="0" headerRowDxfId="97" dataDxfId="95" headerRowBorderDxfId="96" headerRowCellStyle="Table Headers">
  <autoFilter ref="A29:E49" xr:uid="{98389EC7-6018-41FC-89F1-8CB9AD0408B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A13096E-5A88-4F18-8F06-92467A5815FC}" name="Fiscal Year to Date" dataDxfId="94" dataCellStyle="Text"/>
    <tableColumn id="2" xr3:uid="{5EC1E88B-B0E7-4FB7-A327-B91D75AD3995}" name="2026" dataDxfId="93" dataCellStyle="No $ 2"/>
    <tableColumn id="3" xr3:uid="{558B2957-86D6-435C-B0C1-3BABF430684C}" name="2025" dataDxfId="92"/>
    <tableColumn id="4" xr3:uid="{02F12D06-540F-4ABC-AD9A-964651C991E3}" name="Difference" dataDxfId="91" dataCellStyle="No $ 2"/>
    <tableColumn id="5" xr3:uid="{B6213DC9-5D25-48E5-9F79-540C3C2E8BA4}" name="Percent Difference (%)" dataDxfId="90" dataCellStyle="Percent 0"/>
  </tableColumns>
  <tableStyleInfo name="RAD Reports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6687B8A-0629-4173-A0C9-5F0A8EF79FFE}" name="Table16921326810" displayName="Table16921326810" ref="A4:E24" totalsRowShown="0" headerRowDxfId="89" dataDxfId="87" headerRowBorderDxfId="88" headerRowCellStyle="Table Headers">
  <autoFilter ref="A4:E24" xr:uid="{7807EFA7-3D4F-455E-8858-E0F646BE150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6207C74-BA68-4C15-9999-87AC5EB06652}" name="Month of December" dataDxfId="86" dataCellStyle="Text"/>
    <tableColumn id="2" xr3:uid="{7EFD1C2F-2A45-4D65-B2D6-BE7CA88A9A36}" name="2025" dataDxfId="85" dataCellStyle="No $ 2"/>
    <tableColumn id="3" xr3:uid="{E2719BC8-C020-4A5F-B56A-E30D03FB00B8}" name="2024" dataDxfId="84"/>
    <tableColumn id="4" xr3:uid="{F38B3827-E2AF-4C1B-B339-E6A7399EB0E8}" name="Difference" dataDxfId="83" dataCellStyle="No $ 2"/>
    <tableColumn id="5" xr3:uid="{2613BC8A-E534-42DB-B6DF-86C925E2872D}" name="Percent Difference (%)" dataDxfId="82" dataCellStyle="Percent 0"/>
  </tableColumns>
  <tableStyleInfo name="RAD Reports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89D94AC-F982-4330-8932-B71491217EFF}" name="Table171022457911" displayName="Table171022457911" ref="A29:E49" totalsRowShown="0" headerRowDxfId="81" dataDxfId="79" headerRowBorderDxfId="80" headerRowCellStyle="Table Headers">
  <autoFilter ref="A29:E49" xr:uid="{98389EC7-6018-41FC-89F1-8CB9AD0408B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EB82F0F-5E53-4005-916C-199C96170F9C}" name="Fiscal Year to Date" dataDxfId="78" dataCellStyle="Text"/>
    <tableColumn id="2" xr3:uid="{AA7AE8D8-13DF-43A4-92A7-DC3171A90EB9}" name="2026" dataDxfId="77" dataCellStyle="No $ 2"/>
    <tableColumn id="3" xr3:uid="{29EAA519-F98A-47F4-A32C-B32B52DFE328}" name="2025" dataDxfId="76"/>
    <tableColumn id="4" xr3:uid="{5AE95412-D4D1-468D-92E3-C25CCFAFC18F}" name="Difference" dataDxfId="75" dataCellStyle="No $ 2"/>
    <tableColumn id="5" xr3:uid="{3AD83BD5-EC53-40C3-9C41-6C8FCB968882}" name="Percent Difference (%)" dataDxfId="74" dataCellStyle="Percent 0"/>
  </tableColumns>
  <tableStyleInfo name="RAD Reports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40BCFD7-255C-4EF0-890D-FE756869B80D}" name="Table169213268" displayName="Table169213268" ref="A4:E24" totalsRowShown="0" headerRowDxfId="73" dataDxfId="71" headerRowBorderDxfId="72" headerRowCellStyle="Table Headers">
  <autoFilter ref="A4:E24" xr:uid="{7807EFA7-3D4F-455E-8858-E0F646BE150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9043FFE-E72E-43A5-8501-412DF1D39C15}" name="Month of November" dataDxfId="70" dataCellStyle="Text"/>
    <tableColumn id="2" xr3:uid="{B5E580A3-7C4C-409C-97C6-EE024686650B}" name="2025" dataDxfId="69" dataCellStyle="No $ 2"/>
    <tableColumn id="3" xr3:uid="{BB02F7BF-750E-4500-82FF-926416317FE4}" name="2024" dataDxfId="68"/>
    <tableColumn id="4" xr3:uid="{5E21F6D3-00EE-4AA8-AC21-6D0E5F7040B1}" name="Difference" dataDxfId="67" dataCellStyle="No $ 2"/>
    <tableColumn id="5" xr3:uid="{0A0727DA-5BA4-4DFE-B385-3D027AB21100}" name="Percent Difference (%)" dataDxfId="66" dataCellStyle="Percent 0"/>
  </tableColumns>
  <tableStyleInfo name="RAD Reports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8CE4FAB-BBAB-4D35-965A-94FBCBA8941E}" name="Table1710224579" displayName="Table1710224579" ref="A29:E49" totalsRowShown="0" headerRowDxfId="65" dataDxfId="63" headerRowBorderDxfId="64" headerRowCellStyle="Table Headers">
  <autoFilter ref="A29:E49" xr:uid="{98389EC7-6018-41FC-89F1-8CB9AD0408B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A5E9F81-615D-4C3E-9C9D-E7CFF3C21228}" name="Fiscal Year to Date" dataDxfId="62" dataCellStyle="Text"/>
    <tableColumn id="2" xr3:uid="{AF9ABC2E-7445-42CA-89D3-F0E51530BE86}" name="2026" dataDxfId="61" dataCellStyle="No $ 2"/>
    <tableColumn id="3" xr3:uid="{EF4D4E50-1E74-4C58-A709-71D839B2608B}" name="2025" dataDxfId="60"/>
    <tableColumn id="4" xr3:uid="{3A8A9575-D9A0-4240-B77C-70D1FBA35076}" name="Difference" dataDxfId="59" dataCellStyle="No $ 2"/>
    <tableColumn id="5" xr3:uid="{670067BF-4548-4ABE-8AFE-67AAE89C7EF9}" name="Percent Difference (%)" dataDxfId="58" dataCellStyle="Percent 0"/>
  </tableColumns>
  <tableStyleInfo name="RAD Reports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A7CDB6-DDEE-4A73-8985-2FCBB20B72B5}" name="Table16921326" displayName="Table16921326" ref="A4:E24" totalsRowShown="0" headerRowDxfId="57" dataDxfId="55" headerRowBorderDxfId="56" headerRowCellStyle="Table Headers">
  <autoFilter ref="A4:E24" xr:uid="{7807EFA7-3D4F-455E-8858-E0F646BE150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70FEE2C-AAFF-49C9-98DE-DA41EF435CCC}" name="Month of October" dataDxfId="54" dataCellStyle="Text"/>
    <tableColumn id="2" xr3:uid="{8B9EE491-C0A4-492D-A841-E559AB3DC770}" name="2025" dataDxfId="53" dataCellStyle="No $ 2"/>
    <tableColumn id="3" xr3:uid="{657B5777-3CFA-4702-A06A-FEF6F0EBEA09}" name="2024" dataDxfId="52"/>
    <tableColumn id="4" xr3:uid="{A44F1FFC-564A-4763-B21D-A7C70CF2B604}" name="Difference" dataDxfId="51" dataCellStyle="No $ 2"/>
    <tableColumn id="5" xr3:uid="{F8125E76-33A4-4624-A522-17D61EE23E44}" name="Percent Difference (%)" dataDxfId="50" dataCellStyle="Percent 0"/>
  </tableColumns>
  <tableStyleInfo name="RAD Reports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FAD556B-A0C7-4DBD-83E6-C2E594163738}" name="Table171022457" displayName="Table171022457" ref="A29:E49" totalsRowShown="0" headerRowDxfId="49" dataDxfId="47" headerRowBorderDxfId="48" headerRowCellStyle="Table Headers">
  <autoFilter ref="A29:E49" xr:uid="{98389EC7-6018-41FC-89F1-8CB9AD0408B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53BE222-1A2A-4F2D-98BE-EC7E4089247B}" name="Fiscal Year to Date" dataDxfId="46" dataCellStyle="Text"/>
    <tableColumn id="2" xr3:uid="{A08E5AAA-5377-4925-8056-B0239527EA4C}" name="2026" dataDxfId="45" dataCellStyle="No $ 2"/>
    <tableColumn id="3" xr3:uid="{531BB5DD-34B0-43C8-AC8C-03075827DD09}" name="2025" dataDxfId="44"/>
    <tableColumn id="4" xr3:uid="{5DB4EE17-7AEB-4291-935C-B665CB07EB67}" name="Difference" dataDxfId="43" dataCellStyle="No $ 2"/>
    <tableColumn id="5" xr3:uid="{1723C507-B6A6-455E-B050-35E8D13F6DF5}" name="Percent Difference (%)" dataDxfId="42" dataCellStyle="Percent 0"/>
  </tableColumns>
  <tableStyleInfo name="RAD Reports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7A2ABF-A336-46F5-A7A2-65014100AE31}" name="Table1692132" displayName="Table1692132" ref="A4:E24" totalsRowShown="0" headerRowDxfId="41" dataDxfId="39" headerRowBorderDxfId="40" headerRowCellStyle="Table Headers">
  <autoFilter ref="A4:E24" xr:uid="{7807EFA7-3D4F-455E-8858-E0F646BE150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E5F662A-38CF-46ED-BA83-F5E3A11812B1}" name="Month of September" dataDxfId="38" dataCellStyle="Text"/>
    <tableColumn id="2" xr3:uid="{F476FF1C-6121-42C5-BFCA-EA07BAB26B01}" name="2025" dataDxfId="37" dataCellStyle="No $ 2"/>
    <tableColumn id="3" xr3:uid="{3B8EF4C4-F64C-4E4F-A121-5148A64AB926}" name="2024" dataDxfId="36"/>
    <tableColumn id="4" xr3:uid="{F3FDBE2E-DD70-4F1E-AAFE-DCD18F6B3871}" name="Difference" dataDxfId="35" dataCellStyle="No $ 2"/>
    <tableColumn id="5" xr3:uid="{97756A03-03A7-4D6D-A97B-F34BD4A32A72}" name="Percent Difference (%)" dataDxfId="34" dataCellStyle="Percent 0"/>
  </tableColumns>
  <tableStyleInfo name="RAD Reports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0475-4C06-4A99-8814-99D65F9FDE8A}">
  <sheetPr>
    <pageSetUpPr fitToPage="1"/>
  </sheetPr>
  <dimension ref="A1:K54"/>
  <sheetViews>
    <sheetView showGridLines="0" zoomScale="90" zoomScaleNormal="90" zoomScaleSheetLayoutView="70" zoomScalePageLayoutView="55" workbookViewId="0">
      <selection activeCell="E14" sqref="E14"/>
    </sheetView>
  </sheetViews>
  <sheetFormatPr defaultColWidth="10.88671875" defaultRowHeight="22.95" customHeight="1" x14ac:dyDescent="0.3"/>
  <cols>
    <col min="1" max="1" width="64.88671875" customWidth="1"/>
    <col min="2" max="2" width="31" customWidth="1"/>
    <col min="3" max="3" width="30.6640625" customWidth="1"/>
    <col min="4" max="4" width="29.33203125" customWidth="1"/>
    <col min="5" max="5" width="30.33203125" customWidth="1"/>
    <col min="6" max="6" width="14.6640625" style="12" customWidth="1"/>
    <col min="7" max="7" width="17.5546875" style="37" bestFit="1" customWidth="1"/>
    <col min="9" max="9" width="16.109375" bestFit="1" customWidth="1"/>
  </cols>
  <sheetData>
    <row r="1" spans="1:8" ht="22.95" customHeight="1" x14ac:dyDescent="0.3">
      <c r="A1" s="1" t="s">
        <v>17</v>
      </c>
    </row>
    <row r="2" spans="1:8" ht="22.95" customHeight="1" x14ac:dyDescent="0.3">
      <c r="A2" s="3" t="s">
        <v>46</v>
      </c>
    </row>
    <row r="3" spans="1:8" ht="22.95" customHeight="1" x14ac:dyDescent="0.3">
      <c r="A3" s="2" t="s">
        <v>8</v>
      </c>
    </row>
    <row r="4" spans="1:8" ht="22.95" customHeight="1" x14ac:dyDescent="0.3">
      <c r="A4" s="6" t="s">
        <v>48</v>
      </c>
      <c r="B4" s="6" t="s">
        <v>12</v>
      </c>
      <c r="C4" s="6" t="s">
        <v>11</v>
      </c>
      <c r="D4" s="6" t="s">
        <v>0</v>
      </c>
      <c r="E4" s="6" t="s">
        <v>9</v>
      </c>
    </row>
    <row r="5" spans="1:8" ht="22.95" customHeight="1" x14ac:dyDescent="0.3">
      <c r="A5" s="25" t="s">
        <v>26</v>
      </c>
      <c r="B5" s="20">
        <v>762862221.92999995</v>
      </c>
      <c r="C5" s="20">
        <v>688212549.24000001</v>
      </c>
      <c r="D5" s="20">
        <v>74649672.689999998</v>
      </c>
      <c r="E5" s="7">
        <v>10.8</v>
      </c>
      <c r="F5" s="13"/>
      <c r="G5" s="47"/>
    </row>
    <row r="6" spans="1:8" ht="22.95" customHeight="1" x14ac:dyDescent="0.3">
      <c r="A6" s="25" t="s">
        <v>18</v>
      </c>
      <c r="B6" s="21">
        <v>12817845</v>
      </c>
      <c r="C6" s="21">
        <v>12548588</v>
      </c>
      <c r="D6" s="21">
        <v>269257</v>
      </c>
      <c r="E6" s="26">
        <v>2.1</v>
      </c>
      <c r="F6" s="13"/>
      <c r="G6" s="47"/>
    </row>
    <row r="7" spans="1:8" ht="22.95" customHeight="1" x14ac:dyDescent="0.3">
      <c r="A7" s="25" t="s">
        <v>27</v>
      </c>
      <c r="B7" s="21">
        <v>8487776.4000000004</v>
      </c>
      <c r="C7" s="21">
        <v>5394115.8899999997</v>
      </c>
      <c r="D7" s="21">
        <v>3093660.51</v>
      </c>
      <c r="E7" s="26">
        <v>57.4</v>
      </c>
      <c r="F7" s="13"/>
      <c r="G7" s="47"/>
    </row>
    <row r="8" spans="1:8" ht="22.95" customHeight="1" x14ac:dyDescent="0.3">
      <c r="A8" s="4" t="s">
        <v>1</v>
      </c>
      <c r="B8" s="23">
        <v>784167843.32999992</v>
      </c>
      <c r="C8" s="23">
        <v>706155253.13</v>
      </c>
      <c r="D8" s="23">
        <v>78012590.200000003</v>
      </c>
      <c r="E8" s="9">
        <v>11</v>
      </c>
      <c r="F8" s="13"/>
      <c r="G8" s="47"/>
    </row>
    <row r="9" spans="1:8" ht="22.95" customHeight="1" x14ac:dyDescent="0.3">
      <c r="A9" s="25" t="s">
        <v>19</v>
      </c>
      <c r="B9" s="21">
        <v>-2308397.2599999998</v>
      </c>
      <c r="C9" s="21">
        <v>-4252738.18</v>
      </c>
      <c r="D9" s="21">
        <v>1944340.92</v>
      </c>
      <c r="E9" s="7">
        <v>-45.7</v>
      </c>
      <c r="F9" s="13"/>
      <c r="G9" s="47"/>
    </row>
    <row r="10" spans="1:8" ht="22.95" customHeight="1" thickBot="1" x14ac:dyDescent="0.35">
      <c r="A10" s="4" t="s">
        <v>22</v>
      </c>
      <c r="B10" s="22">
        <v>781859446.06999993</v>
      </c>
      <c r="C10" s="22">
        <v>701902514.95000005</v>
      </c>
      <c r="D10" s="22">
        <v>79956931.120000005</v>
      </c>
      <c r="E10" s="30">
        <v>11.4</v>
      </c>
      <c r="F10" s="13"/>
      <c r="G10" s="47"/>
    </row>
    <row r="11" spans="1:8" ht="22.95" customHeight="1" thickTop="1" x14ac:dyDescent="0.3">
      <c r="A11" s="25" t="s">
        <v>2</v>
      </c>
      <c r="B11" s="46"/>
      <c r="C11" s="45"/>
      <c r="D11" s="46"/>
      <c r="E11" s="7"/>
      <c r="F11" s="13"/>
      <c r="G11" s="38"/>
    </row>
    <row r="12" spans="1:8" ht="22.95" customHeight="1" x14ac:dyDescent="0.3">
      <c r="A12" s="25" t="s">
        <v>20</v>
      </c>
      <c r="B12" s="20">
        <v>2270267</v>
      </c>
      <c r="C12" s="20">
        <v>3580081.25</v>
      </c>
      <c r="D12" s="20">
        <v>-1309814.25</v>
      </c>
      <c r="E12" s="7">
        <v>-36.6</v>
      </c>
      <c r="F12" s="13"/>
      <c r="G12" s="47"/>
      <c r="H12" s="43"/>
    </row>
    <row r="13" spans="1:8" ht="22.95" customHeight="1" x14ac:dyDescent="0.3">
      <c r="A13" s="25" t="s">
        <v>23</v>
      </c>
      <c r="B13" s="21">
        <v>2996992.99</v>
      </c>
      <c r="C13" s="21">
        <v>4375654.87</v>
      </c>
      <c r="D13" s="21">
        <v>-1378661.88</v>
      </c>
      <c r="E13" s="7">
        <v>-31.5</v>
      </c>
      <c r="F13" s="13"/>
      <c r="G13" s="47"/>
    </row>
    <row r="14" spans="1:8" ht="22.95" customHeight="1" x14ac:dyDescent="0.3">
      <c r="A14" s="25" t="s">
        <v>24</v>
      </c>
      <c r="B14" s="21">
        <v>709310.67</v>
      </c>
      <c r="C14" s="19">
        <v>6780090</v>
      </c>
      <c r="D14" s="21">
        <v>-6070779.3300000001</v>
      </c>
      <c r="E14" s="7">
        <v>-89.5</v>
      </c>
      <c r="F14" s="13"/>
      <c r="G14" s="47"/>
    </row>
    <row r="15" spans="1:8" ht="22.95" customHeight="1" x14ac:dyDescent="0.3">
      <c r="A15" s="25" t="s">
        <v>28</v>
      </c>
      <c r="B15" s="21">
        <v>1979782.57</v>
      </c>
      <c r="C15" s="21">
        <v>-485090.93</v>
      </c>
      <c r="D15" s="21">
        <v>2464873.5</v>
      </c>
      <c r="E15" s="7">
        <v>100</v>
      </c>
      <c r="F15" s="13"/>
      <c r="G15" s="47"/>
    </row>
    <row r="16" spans="1:8" ht="22.95" customHeight="1" x14ac:dyDescent="0.3">
      <c r="A16" s="25" t="s">
        <v>29</v>
      </c>
      <c r="B16" s="21">
        <v>282826.08</v>
      </c>
      <c r="C16" s="21">
        <v>-69298.710000000006</v>
      </c>
      <c r="D16" s="21">
        <v>352124.79</v>
      </c>
      <c r="E16" s="7">
        <v>100</v>
      </c>
      <c r="F16" s="13"/>
      <c r="G16" s="47"/>
    </row>
    <row r="17" spans="1:9" ht="22.95" customHeight="1" x14ac:dyDescent="0.3">
      <c r="A17" s="25" t="s">
        <v>30</v>
      </c>
      <c r="B17" s="21">
        <v>282826.08</v>
      </c>
      <c r="C17" s="21">
        <v>-69298.710000000006</v>
      </c>
      <c r="D17" s="21">
        <v>352124.79</v>
      </c>
      <c r="E17" s="7">
        <v>100</v>
      </c>
      <c r="F17" s="13"/>
      <c r="G17" s="47"/>
    </row>
    <row r="18" spans="1:9" ht="22.95" customHeight="1" x14ac:dyDescent="0.3">
      <c r="A18" s="25" t="s">
        <v>31</v>
      </c>
      <c r="B18" s="21">
        <v>282826.08</v>
      </c>
      <c r="C18" s="21">
        <v>-69298.710000000006</v>
      </c>
      <c r="D18" s="21">
        <v>352124.79</v>
      </c>
      <c r="E18" s="7">
        <v>100</v>
      </c>
      <c r="F18" s="13"/>
      <c r="G18" s="47"/>
    </row>
    <row r="19" spans="1:9" ht="22.95" customHeight="1" x14ac:dyDescent="0.3">
      <c r="A19" s="25" t="s">
        <v>32</v>
      </c>
      <c r="B19" s="19">
        <v>21245.59</v>
      </c>
      <c r="C19" s="21">
        <v>80010</v>
      </c>
      <c r="D19" s="21">
        <v>-58764.41</v>
      </c>
      <c r="E19" s="7">
        <v>-73.400000000000006</v>
      </c>
      <c r="F19" s="13"/>
      <c r="G19" s="47"/>
    </row>
    <row r="20" spans="1:9" ht="22.95" customHeight="1" x14ac:dyDescent="0.3">
      <c r="A20" s="25" t="s">
        <v>33</v>
      </c>
      <c r="B20" s="21">
        <v>86162.11</v>
      </c>
      <c r="C20" s="21">
        <v>83010</v>
      </c>
      <c r="D20" s="21">
        <v>3152.11</v>
      </c>
      <c r="E20" s="7">
        <v>3.8</v>
      </c>
      <c r="F20" s="13"/>
      <c r="G20" s="47"/>
    </row>
    <row r="21" spans="1:9" ht="22.95" customHeight="1" x14ac:dyDescent="0.3">
      <c r="A21" s="25" t="s">
        <v>21</v>
      </c>
      <c r="B21" s="21">
        <v>400656.2</v>
      </c>
      <c r="C21" s="21">
        <v>284642.26</v>
      </c>
      <c r="D21" s="21">
        <v>116013.94</v>
      </c>
      <c r="E21" s="7">
        <v>40.799999999999997</v>
      </c>
      <c r="F21" s="13"/>
      <c r="G21" s="47"/>
    </row>
    <row r="22" spans="1:9" ht="22.95" customHeight="1" x14ac:dyDescent="0.3">
      <c r="A22" s="25" t="s">
        <v>25</v>
      </c>
      <c r="B22" s="21">
        <v>89808772.459999993</v>
      </c>
      <c r="C22" s="21">
        <v>77755865.079999998</v>
      </c>
      <c r="D22" s="21">
        <v>12052907.380000001</v>
      </c>
      <c r="E22" s="7">
        <v>15.5</v>
      </c>
      <c r="F22" s="13"/>
      <c r="G22" s="47"/>
    </row>
    <row r="23" spans="1:9" ht="22.95" customHeight="1" x14ac:dyDescent="0.3">
      <c r="A23" s="25" t="s">
        <v>3</v>
      </c>
      <c r="B23" s="21">
        <v>682737778.24000001</v>
      </c>
      <c r="C23" s="21">
        <v>609656148.53999996</v>
      </c>
      <c r="D23" s="21">
        <v>73081629.700000003</v>
      </c>
      <c r="E23" s="7">
        <v>12</v>
      </c>
      <c r="F23" s="13"/>
      <c r="G23" s="47"/>
    </row>
    <row r="24" spans="1:9" ht="22.95" customHeight="1" thickBot="1" x14ac:dyDescent="0.35">
      <c r="A24" s="4" t="s">
        <v>4</v>
      </c>
      <c r="B24" s="22">
        <v>781859446.07000005</v>
      </c>
      <c r="C24" s="22">
        <v>701902514.93999994</v>
      </c>
      <c r="D24" s="22">
        <v>79956931.129999995</v>
      </c>
      <c r="E24" s="10">
        <v>11.4</v>
      </c>
      <c r="F24" s="13"/>
      <c r="G24" s="47"/>
      <c r="I24" s="44"/>
    </row>
    <row r="25" spans="1:9" ht="22.95" customHeight="1" thickTop="1" x14ac:dyDescent="0.3"/>
    <row r="26" spans="1:9" ht="22.95" customHeight="1" x14ac:dyDescent="0.3">
      <c r="A26" s="1" t="s">
        <v>17</v>
      </c>
    </row>
    <row r="27" spans="1:9" ht="22.95" customHeight="1" x14ac:dyDescent="0.3">
      <c r="A27" s="3" t="s">
        <v>47</v>
      </c>
    </row>
    <row r="28" spans="1:9" ht="22.95" customHeight="1" x14ac:dyDescent="0.3">
      <c r="A28" s="2" t="s">
        <v>8</v>
      </c>
    </row>
    <row r="29" spans="1:9" ht="22.95" customHeight="1" x14ac:dyDescent="0.3">
      <c r="A29" s="6" t="s">
        <v>5</v>
      </c>
      <c r="B29" s="6" t="s">
        <v>12</v>
      </c>
      <c r="C29" s="6" t="s">
        <v>11</v>
      </c>
      <c r="D29" s="6" t="s">
        <v>0</v>
      </c>
      <c r="E29" s="6" t="s">
        <v>9</v>
      </c>
    </row>
    <row r="30" spans="1:9" ht="22.95" customHeight="1" x14ac:dyDescent="0.3">
      <c r="A30" s="25" t="s">
        <v>26</v>
      </c>
      <c r="B30" s="20">
        <v>3700195112.7399998</v>
      </c>
      <c r="C30" s="20">
        <v>3485346067.1199999</v>
      </c>
      <c r="D30" s="20">
        <v>214849045.62</v>
      </c>
      <c r="E30" s="7">
        <v>6.2</v>
      </c>
      <c r="F30" s="13"/>
      <c r="G30" s="38"/>
    </row>
    <row r="31" spans="1:9" ht="22.95" customHeight="1" x14ac:dyDescent="0.3">
      <c r="A31" s="25" t="s">
        <v>18</v>
      </c>
      <c r="B31" s="19">
        <v>62122449</v>
      </c>
      <c r="C31" s="19">
        <v>64563893</v>
      </c>
      <c r="D31" s="19">
        <v>-2441444</v>
      </c>
      <c r="E31" s="26">
        <v>-3.8</v>
      </c>
      <c r="F31" s="13"/>
      <c r="G31" s="39"/>
    </row>
    <row r="32" spans="1:9" ht="22.95" customHeight="1" x14ac:dyDescent="0.3">
      <c r="A32" s="25" t="s">
        <v>27</v>
      </c>
      <c r="B32" s="19">
        <v>54514848.07</v>
      </c>
      <c r="C32" s="19">
        <v>35906164.32</v>
      </c>
      <c r="D32" s="19">
        <v>18608683.75</v>
      </c>
      <c r="E32" s="26">
        <v>51.8</v>
      </c>
      <c r="F32" s="13"/>
      <c r="G32" s="39"/>
    </row>
    <row r="33" spans="1:7" ht="22.95" customHeight="1" x14ac:dyDescent="0.3">
      <c r="A33" s="4" t="s">
        <v>1</v>
      </c>
      <c r="B33" s="23">
        <v>3816832409.8099999</v>
      </c>
      <c r="C33" s="23">
        <v>3585816124.4400001</v>
      </c>
      <c r="D33" s="23">
        <v>231016285.37</v>
      </c>
      <c r="E33" s="9">
        <v>6.4</v>
      </c>
      <c r="F33" s="13"/>
      <c r="G33" s="40"/>
    </row>
    <row r="34" spans="1:7" ht="22.95" customHeight="1" x14ac:dyDescent="0.3">
      <c r="A34" s="25" t="s">
        <v>19</v>
      </c>
      <c r="B34" s="28">
        <v>-20347927.41</v>
      </c>
      <c r="C34" s="28">
        <v>-15293845.939999999</v>
      </c>
      <c r="D34" s="28">
        <v>-5054081.47</v>
      </c>
      <c r="E34" s="7">
        <v>33</v>
      </c>
      <c r="F34" s="13"/>
      <c r="G34" s="38"/>
    </row>
    <row r="35" spans="1:7" ht="22.95" customHeight="1" thickBot="1" x14ac:dyDescent="0.35">
      <c r="A35" s="4" t="s">
        <v>22</v>
      </c>
      <c r="B35" s="22">
        <v>3796484482.4000001</v>
      </c>
      <c r="C35" s="22">
        <v>3570522278.5</v>
      </c>
      <c r="D35" s="22">
        <v>225962203.90000001</v>
      </c>
      <c r="E35" s="30">
        <v>6.3</v>
      </c>
      <c r="F35" s="13"/>
      <c r="G35" s="38"/>
    </row>
    <row r="36" spans="1:7" ht="22.95" customHeight="1" thickTop="1" x14ac:dyDescent="0.3">
      <c r="A36" s="25" t="s">
        <v>2</v>
      </c>
      <c r="B36" s="24"/>
      <c r="C36" s="29"/>
      <c r="D36" s="24"/>
      <c r="E36" s="7"/>
      <c r="F36" s="13"/>
      <c r="G36" s="38"/>
    </row>
    <row r="37" spans="1:7" ht="22.95" customHeight="1" x14ac:dyDescent="0.3">
      <c r="A37" s="25" t="s">
        <v>20</v>
      </c>
      <c r="B37" s="20">
        <v>16064390.6</v>
      </c>
      <c r="C37" s="20">
        <v>25359149.899999999</v>
      </c>
      <c r="D37" s="20">
        <v>-9294759.3000000007</v>
      </c>
      <c r="E37" s="7">
        <v>-36.700000000000003</v>
      </c>
      <c r="F37" s="13"/>
      <c r="G37" s="38"/>
    </row>
    <row r="38" spans="1:7" ht="22.95" customHeight="1" x14ac:dyDescent="0.3">
      <c r="A38" s="25" t="s">
        <v>23</v>
      </c>
      <c r="B38" s="19">
        <v>20523144.07</v>
      </c>
      <c r="C38" s="19">
        <v>30994516.539999999</v>
      </c>
      <c r="D38" s="19">
        <v>-10471372.470000001</v>
      </c>
      <c r="E38" s="7">
        <v>-33.799999999999997</v>
      </c>
      <c r="F38" s="13"/>
      <c r="G38" s="38"/>
    </row>
    <row r="39" spans="1:7" ht="22.95" customHeight="1" x14ac:dyDescent="0.3">
      <c r="A39" s="25" t="s">
        <v>24</v>
      </c>
      <c r="B39" s="27">
        <v>17626842.670000002</v>
      </c>
      <c r="C39" s="27">
        <v>13560180</v>
      </c>
      <c r="D39" s="19">
        <v>4066662.67</v>
      </c>
      <c r="E39" s="7">
        <v>30</v>
      </c>
      <c r="F39" s="13"/>
      <c r="G39" s="38"/>
    </row>
    <row r="40" spans="1:7" ht="22.95" customHeight="1" x14ac:dyDescent="0.3">
      <c r="A40" s="25" t="s">
        <v>28</v>
      </c>
      <c r="B40" s="19">
        <v>8140752.6799999997</v>
      </c>
      <c r="C40" s="19">
        <v>7821094.5199999996</v>
      </c>
      <c r="D40" s="19">
        <v>319658.15999999997</v>
      </c>
      <c r="E40" s="7">
        <v>4.0999999999999996</v>
      </c>
      <c r="F40" s="13"/>
      <c r="G40" s="38"/>
    </row>
    <row r="41" spans="1:7" ht="22.95" customHeight="1" x14ac:dyDescent="0.3">
      <c r="A41" s="25" t="s">
        <v>29</v>
      </c>
      <c r="B41" s="19">
        <v>1162964.67</v>
      </c>
      <c r="C41" s="19">
        <v>1117299.22</v>
      </c>
      <c r="D41" s="19">
        <v>45665.45</v>
      </c>
      <c r="E41" s="7">
        <v>4.0999999999999996</v>
      </c>
      <c r="F41" s="13"/>
      <c r="G41" s="38"/>
    </row>
    <row r="42" spans="1:7" ht="22.95" customHeight="1" x14ac:dyDescent="0.3">
      <c r="A42" s="25" t="s">
        <v>30</v>
      </c>
      <c r="B42" s="19">
        <v>1162964.67</v>
      </c>
      <c r="C42" s="19">
        <v>1117299.22</v>
      </c>
      <c r="D42" s="19">
        <v>45665.45</v>
      </c>
      <c r="E42" s="7">
        <v>4.0999999999999996</v>
      </c>
      <c r="F42" s="13"/>
      <c r="G42" s="38"/>
    </row>
    <row r="43" spans="1:7" ht="22.95" customHeight="1" x14ac:dyDescent="0.3">
      <c r="A43" s="25" t="s">
        <v>31</v>
      </c>
      <c r="B43" s="19">
        <v>1162964.67</v>
      </c>
      <c r="C43" s="19">
        <v>1117299.22</v>
      </c>
      <c r="D43" s="19">
        <v>45665.45</v>
      </c>
      <c r="E43" s="7">
        <v>4.0999999999999996</v>
      </c>
      <c r="F43" s="13"/>
      <c r="G43" s="38"/>
    </row>
    <row r="44" spans="1:7" ht="22.95" customHeight="1" x14ac:dyDescent="0.3">
      <c r="A44" s="25" t="s">
        <v>32</v>
      </c>
      <c r="B44" s="19">
        <v>21245.59</v>
      </c>
      <c r="C44" s="19">
        <v>653004.41</v>
      </c>
      <c r="D44" s="19">
        <v>-631758.81999999995</v>
      </c>
      <c r="E44" s="7">
        <v>-96.7</v>
      </c>
      <c r="F44" s="13"/>
      <c r="G44" s="38"/>
    </row>
    <row r="45" spans="1:7" ht="22.95" customHeight="1" x14ac:dyDescent="0.3">
      <c r="A45" s="25" t="s">
        <v>33</v>
      </c>
      <c r="B45" s="19">
        <v>318075.74</v>
      </c>
      <c r="C45" s="19">
        <v>404774.78</v>
      </c>
      <c r="D45" s="19">
        <v>-86699.04</v>
      </c>
      <c r="E45" s="7">
        <v>-21.4</v>
      </c>
      <c r="F45" s="13"/>
      <c r="G45" s="38"/>
    </row>
    <row r="46" spans="1:7" ht="22.95" customHeight="1" x14ac:dyDescent="0.3">
      <c r="A46" s="25" t="s">
        <v>21</v>
      </c>
      <c r="B46" s="19">
        <v>2030114.59</v>
      </c>
      <c r="C46" s="19">
        <v>1297500.96</v>
      </c>
      <c r="D46" s="19">
        <v>732613.63</v>
      </c>
      <c r="E46" s="7">
        <v>56.5</v>
      </c>
      <c r="F46" s="13"/>
      <c r="G46" s="38"/>
    </row>
    <row r="47" spans="1:7" ht="22.95" customHeight="1" x14ac:dyDescent="0.3">
      <c r="A47" s="25" t="s">
        <v>25</v>
      </c>
      <c r="B47" s="19">
        <v>433252481.66000003</v>
      </c>
      <c r="C47" s="19">
        <v>392777509.94</v>
      </c>
      <c r="D47" s="19">
        <v>40474971.719999999</v>
      </c>
      <c r="E47" s="7">
        <v>10.3</v>
      </c>
      <c r="F47" s="13"/>
      <c r="G47" s="38"/>
    </row>
    <row r="48" spans="1:7" ht="22.95" customHeight="1" x14ac:dyDescent="0.3">
      <c r="A48" s="25" t="s">
        <v>3</v>
      </c>
      <c r="B48" s="21">
        <v>3295018540.79</v>
      </c>
      <c r="C48" s="21">
        <v>3094302649.8000002</v>
      </c>
      <c r="D48" s="21">
        <v>200715890.99000001</v>
      </c>
      <c r="E48" s="7">
        <v>6.5</v>
      </c>
      <c r="F48" s="13"/>
      <c r="G48" s="38"/>
    </row>
    <row r="49" spans="1:11" ht="22.95" customHeight="1" thickBot="1" x14ac:dyDescent="0.35">
      <c r="A49" s="4" t="s">
        <v>4</v>
      </c>
      <c r="B49" s="22">
        <v>3796484482.4000001</v>
      </c>
      <c r="C49" s="22">
        <v>3570522278.5100002</v>
      </c>
      <c r="D49" s="22">
        <v>225962203.88999999</v>
      </c>
      <c r="E49" s="10">
        <v>6.3</v>
      </c>
      <c r="F49" s="13"/>
      <c r="G49" s="38"/>
    </row>
    <row r="50" spans="1:11" ht="22.95" customHeight="1" thickTop="1" x14ac:dyDescent="0.3">
      <c r="A50" s="36"/>
    </row>
    <row r="51" spans="1:11" ht="22.95" customHeight="1" x14ac:dyDescent="0.3">
      <c r="A51" s="32"/>
      <c r="B51" s="35"/>
      <c r="C51" s="35"/>
      <c r="D51" s="35"/>
      <c r="E51" s="35"/>
      <c r="F51" s="35"/>
      <c r="G51" s="41"/>
      <c r="H51" s="35"/>
      <c r="I51" s="35"/>
      <c r="J51" s="35"/>
      <c r="K51" s="35"/>
    </row>
    <row r="52" spans="1:11" ht="22.95" customHeight="1" x14ac:dyDescent="0.3">
      <c r="A52" s="33"/>
      <c r="B52" s="34"/>
      <c r="C52" s="34"/>
      <c r="D52" s="34"/>
      <c r="E52" s="34"/>
      <c r="F52" s="34"/>
      <c r="G52" s="42"/>
      <c r="H52" s="34"/>
      <c r="I52" s="34"/>
      <c r="J52" s="34"/>
      <c r="K52" s="34"/>
    </row>
    <row r="53" spans="1:11" ht="22.95" customHeight="1" x14ac:dyDescent="0.3">
      <c r="A53" s="33"/>
      <c r="B53" s="34"/>
      <c r="C53" s="34"/>
      <c r="D53" s="34"/>
      <c r="E53" s="34"/>
      <c r="F53" s="34"/>
      <c r="G53" s="42"/>
      <c r="H53" s="34"/>
      <c r="I53" s="34"/>
      <c r="J53" s="34"/>
      <c r="K53" s="34"/>
    </row>
    <row r="54" spans="1:11" ht="22.95" customHeight="1" x14ac:dyDescent="0.3">
      <c r="A54" s="33"/>
      <c r="B54" s="34"/>
      <c r="C54" s="34"/>
      <c r="D54" s="34"/>
      <c r="E54" s="34"/>
      <c r="F54" s="34"/>
      <c r="G54" s="42"/>
      <c r="H54" s="34"/>
      <c r="I54" s="34"/>
      <c r="J54" s="34"/>
      <c r="K54" s="34"/>
    </row>
  </sheetData>
  <protectedRanges>
    <protectedRange sqref="B49:E49 E16:E21 E34:E44 E47:E48 B34:D48 G47:G49 B5:E15 G5:G24 B30:E33 G30:G44 B16:D23 B24:E28" name="Allegany"/>
    <protectedRange sqref="E4" name="Allegany_1"/>
    <protectedRange sqref="E29" name="Allegany_2"/>
    <protectedRange sqref="E22:E23" name="Allegany_3"/>
    <protectedRange sqref="E45:E46 G45:G46" name="Allegany_4"/>
  </protectedRanges>
  <printOptions horizontalCentered="1"/>
  <pageMargins left="0.5" right="0.5" top="0.97916666666666696" bottom="0.50357142899999996" header="0.25" footer="0.2"/>
  <pageSetup scale="68" fitToHeight="0" orientation="landscape" r:id="rId1"/>
  <headerFooter scaleWithDoc="0">
    <oddFooter>&amp;LRevenue Administration Division, Comptroller of Maryland&amp;RPage &amp;P of &amp;N</oddFooter>
    <firstHeader>&amp;L
&amp;C&amp;14General Fund Comparative Summary&amp;12
Section III:  Income, State and Local Tax By County and By Income Class</firstHeader>
    <firstFooter>&amp;LRevenue Administration Division, Comptroller of Maryland&amp;RPage &amp;P of &amp;N</firstFooter>
  </headerFooter>
  <rowBreaks count="1" manualBreakCount="1">
    <brk id="25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90C-3FBB-41E9-9565-64C19D9A5367}">
  <sheetPr>
    <pageSetUpPr fitToPage="1"/>
  </sheetPr>
  <dimension ref="A1:K54"/>
  <sheetViews>
    <sheetView showGridLines="0" topLeftCell="A31" zoomScale="90" zoomScaleNormal="90" zoomScaleSheetLayoutView="70" zoomScalePageLayoutView="55" workbookViewId="0">
      <selection activeCell="C41" sqref="C41"/>
    </sheetView>
  </sheetViews>
  <sheetFormatPr defaultColWidth="10.88671875" defaultRowHeight="22.95" customHeight="1" x14ac:dyDescent="0.3"/>
  <cols>
    <col min="1" max="1" width="64.88671875" customWidth="1"/>
    <col min="2" max="2" width="31" customWidth="1"/>
    <col min="3" max="3" width="30.6640625" customWidth="1"/>
    <col min="4" max="4" width="29.33203125" customWidth="1"/>
    <col min="5" max="5" width="30.33203125" customWidth="1"/>
    <col min="6" max="6" width="14.6640625" style="12" customWidth="1"/>
    <col min="7" max="7" width="17.5546875" style="37" bestFit="1" customWidth="1"/>
    <col min="9" max="9" width="16.109375" bestFit="1" customWidth="1"/>
  </cols>
  <sheetData>
    <row r="1" spans="1:8" ht="22.95" customHeight="1" x14ac:dyDescent="0.3">
      <c r="A1" s="1" t="s">
        <v>17</v>
      </c>
    </row>
    <row r="2" spans="1:8" ht="22.95" customHeight="1" x14ac:dyDescent="0.3">
      <c r="A2" s="3" t="s">
        <v>40</v>
      </c>
    </row>
    <row r="3" spans="1:8" ht="22.95" customHeight="1" x14ac:dyDescent="0.3">
      <c r="A3" s="2" t="s">
        <v>8</v>
      </c>
    </row>
    <row r="4" spans="1:8" ht="22.95" customHeight="1" x14ac:dyDescent="0.3">
      <c r="A4" s="6" t="s">
        <v>42</v>
      </c>
      <c r="B4" s="6" t="s">
        <v>11</v>
      </c>
      <c r="C4" s="6" t="s">
        <v>6</v>
      </c>
      <c r="D4" s="6" t="s">
        <v>0</v>
      </c>
      <c r="E4" s="6" t="s">
        <v>9</v>
      </c>
    </row>
    <row r="5" spans="1:8" ht="22.95" customHeight="1" x14ac:dyDescent="0.3">
      <c r="A5" s="25" t="s">
        <v>26</v>
      </c>
      <c r="B5" s="20">
        <v>596900665.37</v>
      </c>
      <c r="C5" s="20">
        <v>556693201.35000002</v>
      </c>
      <c r="D5" s="20">
        <v>40207464.019999981</v>
      </c>
      <c r="E5" s="7">
        <v>7.2</v>
      </c>
      <c r="F5" s="13"/>
      <c r="G5" s="47"/>
    </row>
    <row r="6" spans="1:8" ht="22.95" customHeight="1" x14ac:dyDescent="0.3">
      <c r="A6" s="25" t="s">
        <v>18</v>
      </c>
      <c r="B6" s="21">
        <v>9266829</v>
      </c>
      <c r="C6" s="21">
        <v>10129819</v>
      </c>
      <c r="D6" s="21">
        <v>-862990</v>
      </c>
      <c r="E6" s="26">
        <v>-8.5</v>
      </c>
      <c r="F6" s="13"/>
      <c r="G6" s="47"/>
    </row>
    <row r="7" spans="1:8" ht="22.95" customHeight="1" x14ac:dyDescent="0.3">
      <c r="A7" s="25" t="s">
        <v>27</v>
      </c>
      <c r="B7" s="21">
        <v>10761633.199999999</v>
      </c>
      <c r="C7" s="21">
        <v>9696171.6799999997</v>
      </c>
      <c r="D7" s="21">
        <v>1065461.5199999996</v>
      </c>
      <c r="E7" s="26">
        <v>11</v>
      </c>
      <c r="F7" s="13"/>
      <c r="G7" s="47"/>
    </row>
    <row r="8" spans="1:8" ht="22.95" customHeight="1" x14ac:dyDescent="0.3">
      <c r="A8" s="4" t="s">
        <v>1</v>
      </c>
      <c r="B8" s="23">
        <v>616929127.57000005</v>
      </c>
      <c r="C8" s="23">
        <v>576519192.02999997</v>
      </c>
      <c r="D8" s="23">
        <v>40409935.539999999</v>
      </c>
      <c r="E8" s="9">
        <v>7</v>
      </c>
      <c r="F8" s="13"/>
      <c r="G8" s="47"/>
    </row>
    <row r="9" spans="1:8" ht="22.95" customHeight="1" x14ac:dyDescent="0.3">
      <c r="A9" s="25" t="s">
        <v>19</v>
      </c>
      <c r="B9" s="21">
        <v>-1704698.23</v>
      </c>
      <c r="C9" s="21">
        <v>-1066989.8899999999</v>
      </c>
      <c r="D9" s="21">
        <v>-637708.34000000008</v>
      </c>
      <c r="E9" s="7">
        <v>-59.8</v>
      </c>
      <c r="F9" s="13"/>
      <c r="G9" s="47"/>
    </row>
    <row r="10" spans="1:8" ht="22.95" customHeight="1" thickBot="1" x14ac:dyDescent="0.35">
      <c r="A10" s="4" t="s">
        <v>22</v>
      </c>
      <c r="B10" s="22">
        <v>615224429.34000003</v>
      </c>
      <c r="C10" s="22">
        <v>575452202.13999999</v>
      </c>
      <c r="D10" s="22">
        <v>39772227.200000048</v>
      </c>
      <c r="E10" s="30">
        <v>6.9</v>
      </c>
      <c r="F10" s="13"/>
      <c r="G10" s="47"/>
    </row>
    <row r="11" spans="1:8" ht="22.95" customHeight="1" thickTop="1" x14ac:dyDescent="0.3">
      <c r="A11" s="25" t="s">
        <v>2</v>
      </c>
      <c r="B11" s="46"/>
      <c r="C11" s="45"/>
      <c r="D11" s="46"/>
      <c r="E11" s="7"/>
      <c r="F11" s="13"/>
      <c r="G11" s="38"/>
    </row>
    <row r="12" spans="1:8" ht="22.95" customHeight="1" x14ac:dyDescent="0.3">
      <c r="A12" s="25" t="s">
        <v>20</v>
      </c>
      <c r="B12" s="20">
        <v>1874860.3</v>
      </c>
      <c r="C12" s="20">
        <v>3281949.32</v>
      </c>
      <c r="D12" s="20">
        <v>-1407089.0199999998</v>
      </c>
      <c r="E12" s="7">
        <v>-42.9</v>
      </c>
      <c r="F12" s="13"/>
      <c r="G12" s="47"/>
      <c r="H12" s="43"/>
    </row>
    <row r="13" spans="1:8" ht="22.95" customHeight="1" x14ac:dyDescent="0.3">
      <c r="A13" s="25" t="s">
        <v>23</v>
      </c>
      <c r="B13" s="21">
        <v>2513718.15</v>
      </c>
      <c r="C13" s="21">
        <v>4011271.4</v>
      </c>
      <c r="D13" s="21">
        <v>-1497553.25</v>
      </c>
      <c r="E13" s="7">
        <v>-37.299999999999997</v>
      </c>
      <c r="F13" s="13"/>
      <c r="G13" s="47"/>
    </row>
    <row r="14" spans="1:8" ht="22.95" customHeight="1" x14ac:dyDescent="0.3">
      <c r="A14" s="25" t="s">
        <v>24</v>
      </c>
      <c r="B14" s="21">
        <v>3383506</v>
      </c>
      <c r="C14" s="19">
        <v>0</v>
      </c>
      <c r="D14" s="21">
        <v>3383506</v>
      </c>
      <c r="E14" s="7">
        <v>100</v>
      </c>
      <c r="F14" s="13"/>
      <c r="G14" s="47"/>
    </row>
    <row r="15" spans="1:8" ht="22.95" customHeight="1" x14ac:dyDescent="0.3">
      <c r="A15" s="25" t="s">
        <v>28</v>
      </c>
      <c r="B15" s="21">
        <v>1640701.62</v>
      </c>
      <c r="C15" s="21">
        <v>3393660.09</v>
      </c>
      <c r="D15" s="21">
        <v>-1752958.4699999997</v>
      </c>
      <c r="E15" s="7">
        <v>-51.7</v>
      </c>
      <c r="F15" s="13"/>
      <c r="G15" s="47"/>
    </row>
    <row r="16" spans="1:8" ht="22.95" customHeight="1" x14ac:dyDescent="0.3">
      <c r="A16" s="25" t="s">
        <v>29</v>
      </c>
      <c r="B16" s="21">
        <v>234385.95</v>
      </c>
      <c r="C16" s="21">
        <v>484808.58</v>
      </c>
      <c r="D16" s="21">
        <v>-250422.63</v>
      </c>
      <c r="E16" s="7">
        <v>-51.7</v>
      </c>
      <c r="F16" s="13"/>
      <c r="G16" s="47"/>
    </row>
    <row r="17" spans="1:9" ht="22.95" customHeight="1" x14ac:dyDescent="0.3">
      <c r="A17" s="25" t="s">
        <v>30</v>
      </c>
      <c r="B17" s="21">
        <v>234385.95</v>
      </c>
      <c r="C17" s="21">
        <v>484808.58</v>
      </c>
      <c r="D17" s="21">
        <v>-250422.63</v>
      </c>
      <c r="E17" s="7">
        <v>-51.7</v>
      </c>
      <c r="F17" s="13"/>
      <c r="G17" s="47"/>
    </row>
    <row r="18" spans="1:9" ht="22.95" customHeight="1" x14ac:dyDescent="0.3">
      <c r="A18" s="25" t="s">
        <v>31</v>
      </c>
      <c r="B18" s="21">
        <v>234385.95</v>
      </c>
      <c r="C18" s="21">
        <v>484808.58</v>
      </c>
      <c r="D18" s="21">
        <v>-250422.63</v>
      </c>
      <c r="E18" s="7">
        <v>-51.7</v>
      </c>
      <c r="F18" s="13"/>
      <c r="G18" s="47"/>
    </row>
    <row r="19" spans="1:9" ht="22.95" customHeight="1" x14ac:dyDescent="0.3">
      <c r="A19" s="25" t="s">
        <v>32</v>
      </c>
      <c r="B19" s="19">
        <v>0</v>
      </c>
      <c r="C19" s="21">
        <v>69785.95</v>
      </c>
      <c r="D19" s="21">
        <v>-69785.95</v>
      </c>
      <c r="E19" s="7">
        <v>-100</v>
      </c>
      <c r="F19" s="13"/>
      <c r="G19" s="47"/>
    </row>
    <row r="20" spans="1:9" ht="22.95" customHeight="1" x14ac:dyDescent="0.3">
      <c r="A20" s="25" t="s">
        <v>33</v>
      </c>
      <c r="B20" s="21">
        <v>34486.75</v>
      </c>
      <c r="C20" s="21">
        <v>68866.960000000006</v>
      </c>
      <c r="D20" s="21">
        <v>-34380.210000000006</v>
      </c>
      <c r="E20" s="7">
        <v>-49.9</v>
      </c>
      <c r="F20" s="13"/>
      <c r="G20" s="47"/>
    </row>
    <row r="21" spans="1:9" ht="22.95" customHeight="1" x14ac:dyDescent="0.3">
      <c r="A21" s="25" t="s">
        <v>21</v>
      </c>
      <c r="B21" s="21">
        <v>290144.64000000001</v>
      </c>
      <c r="C21" s="21">
        <v>240583.97</v>
      </c>
      <c r="D21" s="21">
        <v>49560.670000000013</v>
      </c>
      <c r="E21" s="7">
        <v>20.6</v>
      </c>
      <c r="F21" s="13"/>
      <c r="G21" s="47"/>
    </row>
    <row r="22" spans="1:9" ht="22.95" customHeight="1" x14ac:dyDescent="0.3">
      <c r="A22" s="25" t="s">
        <v>25</v>
      </c>
      <c r="B22" s="21">
        <v>70170701.599999994</v>
      </c>
      <c r="C22" s="21">
        <v>63063443.729999997</v>
      </c>
      <c r="D22" s="21">
        <v>7107257.8699999973</v>
      </c>
      <c r="E22" s="7">
        <v>11.3</v>
      </c>
      <c r="F22" s="13"/>
      <c r="G22" s="47"/>
    </row>
    <row r="23" spans="1:9" ht="22.95" customHeight="1" x14ac:dyDescent="0.3">
      <c r="A23" s="25" t="s">
        <v>3</v>
      </c>
      <c r="B23" s="21">
        <v>534613152.45999998</v>
      </c>
      <c r="C23" s="21">
        <v>499868214.97000003</v>
      </c>
      <c r="D23" s="21">
        <v>34744937.490000002</v>
      </c>
      <c r="E23" s="7">
        <v>7</v>
      </c>
      <c r="F23" s="13"/>
      <c r="G23" s="47"/>
    </row>
    <row r="24" spans="1:9" ht="22.95" customHeight="1" thickBot="1" x14ac:dyDescent="0.35">
      <c r="A24" s="4" t="s">
        <v>4</v>
      </c>
      <c r="B24" s="22">
        <v>615224429.37</v>
      </c>
      <c r="C24" s="22">
        <v>575452202.13</v>
      </c>
      <c r="D24" s="22">
        <v>39772227.24000001</v>
      </c>
      <c r="E24" s="10">
        <v>6.9</v>
      </c>
      <c r="F24" s="13"/>
      <c r="G24" s="47"/>
      <c r="I24" s="44"/>
    </row>
    <row r="25" spans="1:9" ht="22.95" customHeight="1" thickTop="1" x14ac:dyDescent="0.3"/>
    <row r="26" spans="1:9" ht="22.95" customHeight="1" x14ac:dyDescent="0.3">
      <c r="A26" s="1" t="s">
        <v>17</v>
      </c>
    </row>
    <row r="27" spans="1:9" ht="22.95" customHeight="1" x14ac:dyDescent="0.3">
      <c r="A27" s="3" t="s">
        <v>41</v>
      </c>
    </row>
    <row r="28" spans="1:9" ht="22.95" customHeight="1" x14ac:dyDescent="0.3">
      <c r="A28" s="2" t="s">
        <v>8</v>
      </c>
    </row>
    <row r="29" spans="1:9" ht="22.95" customHeight="1" x14ac:dyDescent="0.3">
      <c r="A29" s="6" t="s">
        <v>5</v>
      </c>
      <c r="B29" s="6" t="s">
        <v>12</v>
      </c>
      <c r="C29" s="6" t="s">
        <v>11</v>
      </c>
      <c r="D29" s="6" t="s">
        <v>0</v>
      </c>
      <c r="E29" s="6" t="s">
        <v>9</v>
      </c>
    </row>
    <row r="30" spans="1:9" ht="22.95" customHeight="1" x14ac:dyDescent="0.3">
      <c r="A30" s="25" t="s">
        <v>26</v>
      </c>
      <c r="B30" s="20">
        <v>2937332890.8099999</v>
      </c>
      <c r="C30" s="20">
        <v>2797133517.8800001</v>
      </c>
      <c r="D30" s="20">
        <v>140199372.92999983</v>
      </c>
      <c r="E30" s="7">
        <v>5</v>
      </c>
      <c r="F30" s="13"/>
      <c r="G30" s="38"/>
    </row>
    <row r="31" spans="1:9" ht="22.95" customHeight="1" x14ac:dyDescent="0.3">
      <c r="A31" s="25" t="s">
        <v>18</v>
      </c>
      <c r="B31" s="19">
        <v>49304604</v>
      </c>
      <c r="C31" s="19">
        <v>52015305</v>
      </c>
      <c r="D31" s="19">
        <v>-2710701</v>
      </c>
      <c r="E31" s="26">
        <v>-5.2</v>
      </c>
      <c r="F31" s="13"/>
      <c r="G31" s="39"/>
    </row>
    <row r="32" spans="1:9" ht="22.95" customHeight="1" x14ac:dyDescent="0.3">
      <c r="A32" s="25" t="s">
        <v>27</v>
      </c>
      <c r="B32" s="19">
        <v>46027071.670000002</v>
      </c>
      <c r="C32" s="19">
        <v>30512048.43</v>
      </c>
      <c r="D32" s="19">
        <v>15515023.240000002</v>
      </c>
      <c r="E32" s="26">
        <v>50.8</v>
      </c>
      <c r="F32" s="13"/>
      <c r="G32" s="39"/>
    </row>
    <row r="33" spans="1:7" ht="22.95" customHeight="1" x14ac:dyDescent="0.3">
      <c r="A33" s="4" t="s">
        <v>1</v>
      </c>
      <c r="B33" s="23">
        <v>3032664566.48</v>
      </c>
      <c r="C33" s="23">
        <v>2879660871.3099999</v>
      </c>
      <c r="D33" s="23">
        <v>153003695.17000008</v>
      </c>
      <c r="E33" s="9">
        <v>5.3</v>
      </c>
      <c r="F33" s="13"/>
      <c r="G33" s="40"/>
    </row>
    <row r="34" spans="1:7" ht="22.95" customHeight="1" x14ac:dyDescent="0.3">
      <c r="A34" s="25" t="s">
        <v>19</v>
      </c>
      <c r="B34" s="28">
        <v>-18039530.149999999</v>
      </c>
      <c r="C34" s="28">
        <v>-11041107.76</v>
      </c>
      <c r="D34" s="28">
        <v>-6998422.3899999987</v>
      </c>
      <c r="E34" s="7">
        <v>-63.4</v>
      </c>
      <c r="F34" s="13"/>
      <c r="G34" s="38"/>
    </row>
    <row r="35" spans="1:7" ht="22.95" customHeight="1" thickBot="1" x14ac:dyDescent="0.35">
      <c r="A35" s="4" t="s">
        <v>22</v>
      </c>
      <c r="B35" s="22">
        <v>3014625036.3299999</v>
      </c>
      <c r="C35" s="22">
        <v>2868619763.5499997</v>
      </c>
      <c r="D35" s="22">
        <v>146005272.78000021</v>
      </c>
      <c r="E35" s="30">
        <v>5.0999999999999996</v>
      </c>
      <c r="F35" s="13"/>
      <c r="G35" s="38"/>
    </row>
    <row r="36" spans="1:7" ht="22.95" customHeight="1" thickTop="1" x14ac:dyDescent="0.3">
      <c r="A36" s="25" t="s">
        <v>2</v>
      </c>
      <c r="B36" s="24"/>
      <c r="C36" s="29"/>
      <c r="D36" s="24"/>
      <c r="E36" s="7"/>
      <c r="F36" s="13"/>
      <c r="G36" s="38"/>
    </row>
    <row r="37" spans="1:7" ht="22.95" customHeight="1" x14ac:dyDescent="0.3">
      <c r="A37" s="25" t="s">
        <v>20</v>
      </c>
      <c r="B37" s="20">
        <v>13794123.609999999</v>
      </c>
      <c r="C37" s="20">
        <v>21779068.640000001</v>
      </c>
      <c r="D37" s="20">
        <v>-7984945.0300000012</v>
      </c>
      <c r="E37" s="7">
        <v>-36.700000000000003</v>
      </c>
      <c r="F37" s="13"/>
      <c r="G37" s="38"/>
    </row>
    <row r="38" spans="1:7" ht="22.95" customHeight="1" x14ac:dyDescent="0.3">
      <c r="A38" s="25" t="s">
        <v>23</v>
      </c>
      <c r="B38" s="19">
        <v>17526151.07</v>
      </c>
      <c r="C38" s="19">
        <v>26618861.68</v>
      </c>
      <c r="D38" s="19">
        <v>-9092710.6099999994</v>
      </c>
      <c r="E38" s="7">
        <v>-34.200000000000003</v>
      </c>
      <c r="F38" s="13"/>
      <c r="G38" s="38"/>
    </row>
    <row r="39" spans="1:7" ht="22.95" customHeight="1" x14ac:dyDescent="0.3">
      <c r="A39" s="25" t="s">
        <v>24</v>
      </c>
      <c r="B39" s="27">
        <v>16917532</v>
      </c>
      <c r="C39" s="27">
        <v>6780090</v>
      </c>
      <c r="D39" s="19">
        <v>10137442</v>
      </c>
      <c r="E39" s="7">
        <v>100</v>
      </c>
      <c r="F39" s="13"/>
      <c r="G39" s="38"/>
    </row>
    <row r="40" spans="1:7" ht="22.95" customHeight="1" x14ac:dyDescent="0.3">
      <c r="A40" s="25" t="s">
        <v>28</v>
      </c>
      <c r="B40" s="19">
        <v>6160970.1100000003</v>
      </c>
      <c r="C40" s="19">
        <v>8306185.4500000002</v>
      </c>
      <c r="D40" s="19">
        <v>-2145215.34</v>
      </c>
      <c r="E40" s="7">
        <v>-25.8</v>
      </c>
      <c r="F40" s="13"/>
      <c r="G40" s="38"/>
    </row>
    <row r="41" spans="1:7" ht="22.95" customHeight="1" x14ac:dyDescent="0.3">
      <c r="A41" s="25" t="s">
        <v>29</v>
      </c>
      <c r="B41" s="19">
        <v>880138.59</v>
      </c>
      <c r="C41" s="19">
        <v>1186597.92</v>
      </c>
      <c r="D41" s="19">
        <v>-306459.32999999996</v>
      </c>
      <c r="E41" s="7">
        <v>-25.8</v>
      </c>
      <c r="F41" s="13"/>
      <c r="G41" s="38"/>
    </row>
    <row r="42" spans="1:7" ht="22.95" customHeight="1" x14ac:dyDescent="0.3">
      <c r="A42" s="25" t="s">
        <v>30</v>
      </c>
      <c r="B42" s="19">
        <v>880138.59</v>
      </c>
      <c r="C42" s="19">
        <v>1186597.92</v>
      </c>
      <c r="D42" s="19">
        <v>-306459.32999999996</v>
      </c>
      <c r="E42" s="7">
        <v>-25.8</v>
      </c>
      <c r="F42" s="13"/>
      <c r="G42" s="38"/>
    </row>
    <row r="43" spans="1:7" ht="22.95" customHeight="1" x14ac:dyDescent="0.3">
      <c r="A43" s="25" t="s">
        <v>31</v>
      </c>
      <c r="B43" s="19">
        <v>880138.59</v>
      </c>
      <c r="C43" s="19">
        <v>1186597.92</v>
      </c>
      <c r="D43" s="19">
        <v>-306459.32999999996</v>
      </c>
      <c r="E43" s="7">
        <v>-25.8</v>
      </c>
      <c r="F43" s="13"/>
      <c r="G43" s="38"/>
    </row>
    <row r="44" spans="1:7" ht="22.95" customHeight="1" x14ac:dyDescent="0.3">
      <c r="A44" s="25" t="s">
        <v>32</v>
      </c>
      <c r="B44" s="19">
        <v>0</v>
      </c>
      <c r="C44" s="19">
        <v>572994.41</v>
      </c>
      <c r="D44" s="19">
        <v>-572994.41</v>
      </c>
      <c r="E44" s="7">
        <v>-100</v>
      </c>
      <c r="F44" s="13"/>
      <c r="G44" s="38"/>
    </row>
    <row r="45" spans="1:7" ht="22.95" customHeight="1" x14ac:dyDescent="0.3">
      <c r="A45" s="25" t="s">
        <v>33</v>
      </c>
      <c r="B45" s="19">
        <v>231913.63</v>
      </c>
      <c r="C45" s="19">
        <v>321764.78000000003</v>
      </c>
      <c r="D45" s="19">
        <v>-89851.150000000023</v>
      </c>
      <c r="E45" s="7">
        <v>-27.9</v>
      </c>
      <c r="F45" s="13"/>
      <c r="G45" s="38"/>
    </row>
    <row r="46" spans="1:7" ht="22.95" customHeight="1" x14ac:dyDescent="0.3">
      <c r="A46" s="25" t="s">
        <v>21</v>
      </c>
      <c r="B46" s="19">
        <v>1629458.4</v>
      </c>
      <c r="C46" s="19">
        <v>1012858.7</v>
      </c>
      <c r="D46" s="19">
        <v>616599.69999999995</v>
      </c>
      <c r="E46" s="7">
        <v>60.9</v>
      </c>
      <c r="F46" s="13"/>
      <c r="G46" s="38"/>
    </row>
    <row r="47" spans="1:7" ht="22.95" customHeight="1" x14ac:dyDescent="0.3">
      <c r="A47" s="25" t="s">
        <v>25</v>
      </c>
      <c r="B47" s="19">
        <v>343443709.19999999</v>
      </c>
      <c r="C47" s="19">
        <v>315021644.86000001</v>
      </c>
      <c r="D47" s="19">
        <v>28422064.339999974</v>
      </c>
      <c r="E47" s="7">
        <v>9</v>
      </c>
      <c r="F47" s="13"/>
      <c r="G47" s="38"/>
    </row>
    <row r="48" spans="1:7" ht="22.95" customHeight="1" x14ac:dyDescent="0.3">
      <c r="A48" s="25" t="s">
        <v>3</v>
      </c>
      <c r="B48" s="21">
        <v>2612280762.5500002</v>
      </c>
      <c r="C48" s="21">
        <v>2484646501.2600002</v>
      </c>
      <c r="D48" s="21">
        <v>127634261.28999996</v>
      </c>
      <c r="E48" s="7">
        <v>5.0999999999999996</v>
      </c>
      <c r="F48" s="13"/>
      <c r="G48" s="38"/>
    </row>
    <row r="49" spans="1:11" ht="22.95" customHeight="1" thickBot="1" x14ac:dyDescent="0.35">
      <c r="A49" s="4" t="s">
        <v>4</v>
      </c>
      <c r="B49" s="22">
        <v>3014625036.3400002</v>
      </c>
      <c r="C49" s="22">
        <v>2868619763.5400004</v>
      </c>
      <c r="D49" s="22">
        <v>146005272.79999971</v>
      </c>
      <c r="E49" s="10">
        <v>5.0999999999999996</v>
      </c>
      <c r="F49" s="13"/>
      <c r="G49" s="38"/>
    </row>
    <row r="50" spans="1:11" ht="22.95" customHeight="1" thickTop="1" x14ac:dyDescent="0.3">
      <c r="A50" s="36"/>
    </row>
    <row r="51" spans="1:11" ht="22.95" customHeight="1" x14ac:dyDescent="0.3">
      <c r="A51" s="32"/>
      <c r="B51" s="35"/>
      <c r="C51" s="35"/>
      <c r="D51" s="35"/>
      <c r="E51" s="35"/>
      <c r="F51" s="35"/>
      <c r="G51" s="41"/>
      <c r="H51" s="35"/>
      <c r="I51" s="35"/>
      <c r="J51" s="35"/>
      <c r="K51" s="35"/>
    </row>
    <row r="52" spans="1:11" ht="22.95" customHeight="1" x14ac:dyDescent="0.3">
      <c r="A52" s="33"/>
      <c r="B52" s="34"/>
      <c r="C52" s="34"/>
      <c r="D52" s="34"/>
      <c r="E52" s="34"/>
      <c r="F52" s="34"/>
      <c r="G52" s="42"/>
      <c r="H52" s="34"/>
      <c r="I52" s="34"/>
      <c r="J52" s="34"/>
      <c r="K52" s="34"/>
    </row>
    <row r="53" spans="1:11" ht="22.95" customHeight="1" x14ac:dyDescent="0.3">
      <c r="A53" s="33"/>
      <c r="B53" s="34"/>
      <c r="C53" s="34"/>
      <c r="D53" s="34"/>
      <c r="E53" s="34"/>
      <c r="F53" s="34"/>
      <c r="G53" s="42"/>
      <c r="H53" s="34"/>
      <c r="I53" s="34"/>
      <c r="J53" s="34"/>
      <c r="K53" s="34"/>
    </row>
    <row r="54" spans="1:11" ht="22.95" customHeight="1" x14ac:dyDescent="0.3">
      <c r="A54" s="33"/>
      <c r="B54" s="34"/>
      <c r="C54" s="34"/>
      <c r="D54" s="34"/>
      <c r="E54" s="34"/>
      <c r="F54" s="34"/>
      <c r="G54" s="42"/>
      <c r="H54" s="34"/>
      <c r="I54" s="34"/>
      <c r="J54" s="34"/>
      <c r="K54" s="34"/>
    </row>
  </sheetData>
  <protectedRanges>
    <protectedRange sqref="B49:E49 E16:E21 E34:E44 E47:E48 B34:D48 G47:G49 B5:E15 G5:G24 B30:E33 G30:G44 B16:D23 B24:E28" name="Allegany"/>
    <protectedRange sqref="E4" name="Allegany_1"/>
    <protectedRange sqref="E29" name="Allegany_2"/>
    <protectedRange sqref="E22:E23" name="Allegany_3"/>
    <protectedRange sqref="E45:E46 G45:G46" name="Allegany_4"/>
  </protectedRanges>
  <printOptions horizontalCentered="1"/>
  <pageMargins left="0.5" right="0.5" top="0.97916666666666696" bottom="0.50357142899999996" header="0.25" footer="0.2"/>
  <pageSetup scale="68" fitToHeight="0" orientation="landscape" r:id="rId1"/>
  <headerFooter scaleWithDoc="0">
    <oddFooter>&amp;LRevenue Administration Division, Comptroller of Maryland&amp;RPage &amp;P of &amp;N</oddFooter>
    <firstHeader>&amp;L
&amp;C&amp;14General Fund Comparative Summary&amp;12
Section III:  Income, State and Local Tax By County and By Income Class</firstHeader>
    <firstFooter>&amp;LRevenue Administration Division, Comptroller of Maryland&amp;RPage &amp;P of &amp;N</firstFooter>
  </headerFooter>
  <rowBreaks count="1" manualBreakCount="1">
    <brk id="25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4393-8647-424B-B9CC-CED720CCC57A}">
  <sheetPr>
    <pageSetUpPr fitToPage="1"/>
  </sheetPr>
  <dimension ref="A1:K54"/>
  <sheetViews>
    <sheetView showGridLines="0" zoomScale="90" zoomScaleNormal="90" zoomScaleSheetLayoutView="70" zoomScalePageLayoutView="55" workbookViewId="0">
      <selection activeCell="A5" sqref="A5"/>
    </sheetView>
  </sheetViews>
  <sheetFormatPr defaultColWidth="10.88671875" defaultRowHeight="22.95" customHeight="1" x14ac:dyDescent="0.3"/>
  <cols>
    <col min="1" max="1" width="64.88671875" customWidth="1"/>
    <col min="2" max="2" width="31" customWidth="1"/>
    <col min="3" max="3" width="30.6640625" customWidth="1"/>
    <col min="4" max="4" width="29.33203125" customWidth="1"/>
    <col min="5" max="5" width="30.33203125" customWidth="1"/>
    <col min="6" max="6" width="14.6640625" style="12" customWidth="1"/>
    <col min="7" max="7" width="17.5546875" style="37" bestFit="1" customWidth="1"/>
    <col min="9" max="9" width="16.109375" bestFit="1" customWidth="1"/>
  </cols>
  <sheetData>
    <row r="1" spans="1:8" ht="22.95" customHeight="1" x14ac:dyDescent="0.3">
      <c r="A1" s="1" t="s">
        <v>17</v>
      </c>
    </row>
    <row r="2" spans="1:8" ht="22.95" customHeight="1" x14ac:dyDescent="0.3">
      <c r="A2" s="3" t="s">
        <v>38</v>
      </c>
    </row>
    <row r="3" spans="1:8" ht="22.95" customHeight="1" x14ac:dyDescent="0.3">
      <c r="A3" s="2" t="s">
        <v>8</v>
      </c>
    </row>
    <row r="4" spans="1:8" ht="22.95" customHeight="1" x14ac:dyDescent="0.3">
      <c r="A4" s="6" t="s">
        <v>43</v>
      </c>
      <c r="B4" s="6" t="s">
        <v>11</v>
      </c>
      <c r="C4" s="6" t="s">
        <v>6</v>
      </c>
      <c r="D4" s="6" t="s">
        <v>0</v>
      </c>
      <c r="E4" s="6" t="s">
        <v>9</v>
      </c>
    </row>
    <row r="5" spans="1:8" ht="22.95" customHeight="1" x14ac:dyDescent="0.3">
      <c r="A5" s="25" t="s">
        <v>26</v>
      </c>
      <c r="B5" s="20">
        <v>553134172.15999997</v>
      </c>
      <c r="C5" s="20">
        <v>534925785.5</v>
      </c>
      <c r="D5" s="20">
        <v>18208386.659999967</v>
      </c>
      <c r="E5" s="7">
        <v>3.4</v>
      </c>
      <c r="F5" s="13"/>
      <c r="G5" s="47"/>
    </row>
    <row r="6" spans="1:8" ht="22.95" customHeight="1" x14ac:dyDescent="0.3">
      <c r="A6" s="25" t="s">
        <v>18</v>
      </c>
      <c r="B6" s="21">
        <v>9341367</v>
      </c>
      <c r="C6" s="21">
        <v>10000000</v>
      </c>
      <c r="D6" s="21">
        <v>-658633</v>
      </c>
      <c r="E6" s="26">
        <v>-6.6</v>
      </c>
      <c r="F6" s="13"/>
      <c r="G6" s="47"/>
    </row>
    <row r="7" spans="1:8" ht="22.95" customHeight="1" x14ac:dyDescent="0.3">
      <c r="A7" s="25" t="s">
        <v>27</v>
      </c>
      <c r="B7" s="21">
        <v>8389064.75</v>
      </c>
      <c r="C7" s="21">
        <v>2523852.58</v>
      </c>
      <c r="D7" s="21">
        <v>5865212.1699999999</v>
      </c>
      <c r="E7" s="26">
        <v>100</v>
      </c>
      <c r="F7" s="13"/>
      <c r="G7" s="47"/>
    </row>
    <row r="8" spans="1:8" ht="22.95" customHeight="1" x14ac:dyDescent="0.3">
      <c r="A8" s="4" t="s">
        <v>1</v>
      </c>
      <c r="B8" s="23">
        <v>570864603.90999997</v>
      </c>
      <c r="C8" s="23">
        <v>547449638.08000004</v>
      </c>
      <c r="D8" s="23">
        <v>23414965.829999924</v>
      </c>
      <c r="E8" s="9">
        <v>4.3</v>
      </c>
      <c r="F8" s="13"/>
      <c r="G8" s="47"/>
    </row>
    <row r="9" spans="1:8" ht="22.95" customHeight="1" x14ac:dyDescent="0.3">
      <c r="A9" s="25" t="s">
        <v>19</v>
      </c>
      <c r="B9" s="21">
        <v>-5966969.4100000001</v>
      </c>
      <c r="C9" s="21">
        <v>-2023990.58</v>
      </c>
      <c r="D9" s="21">
        <v>-3942978.83</v>
      </c>
      <c r="E9" s="7">
        <v>100</v>
      </c>
      <c r="F9" s="13"/>
      <c r="G9" s="47"/>
    </row>
    <row r="10" spans="1:8" ht="22.95" customHeight="1" thickBot="1" x14ac:dyDescent="0.35">
      <c r="A10" s="4" t="s">
        <v>22</v>
      </c>
      <c r="B10" s="22">
        <v>564897634.5</v>
      </c>
      <c r="C10" s="22">
        <v>545425647.5</v>
      </c>
      <c r="D10" s="22">
        <v>19471987</v>
      </c>
      <c r="E10" s="30">
        <v>3.6</v>
      </c>
      <c r="F10" s="13"/>
      <c r="G10" s="47"/>
    </row>
    <row r="11" spans="1:8" ht="22.95" customHeight="1" thickTop="1" x14ac:dyDescent="0.3">
      <c r="A11" s="25" t="s">
        <v>2</v>
      </c>
      <c r="B11" s="46"/>
      <c r="C11" s="45"/>
      <c r="D11" s="46"/>
      <c r="E11" s="7"/>
      <c r="F11" s="13"/>
      <c r="G11" s="38"/>
    </row>
    <row r="12" spans="1:8" ht="22.95" customHeight="1" x14ac:dyDescent="0.3">
      <c r="A12" s="25" t="s">
        <v>20</v>
      </c>
      <c r="B12" s="20">
        <v>2305351.7200000002</v>
      </c>
      <c r="C12" s="20">
        <v>4050000</v>
      </c>
      <c r="D12" s="20">
        <v>-1744648.2799999998</v>
      </c>
      <c r="E12" s="7">
        <v>-43.1</v>
      </c>
      <c r="F12" s="13"/>
      <c r="G12" s="47"/>
      <c r="H12" s="43"/>
    </row>
    <row r="13" spans="1:8" ht="22.95" customHeight="1" x14ac:dyDescent="0.3">
      <c r="A13" s="25" t="s">
        <v>23</v>
      </c>
      <c r="B13" s="21">
        <v>3039874.32</v>
      </c>
      <c r="C13" s="21">
        <v>4950000</v>
      </c>
      <c r="D13" s="21">
        <v>-1910125.6800000002</v>
      </c>
      <c r="E13" s="7">
        <v>-38.6</v>
      </c>
      <c r="F13" s="13"/>
      <c r="G13" s="47"/>
    </row>
    <row r="14" spans="1:8" ht="22.95" customHeight="1" x14ac:dyDescent="0.3">
      <c r="A14" s="25" t="s">
        <v>24</v>
      </c>
      <c r="B14" s="21">
        <v>3383506</v>
      </c>
      <c r="C14" s="19">
        <v>0</v>
      </c>
      <c r="D14" s="21">
        <v>3383506</v>
      </c>
      <c r="E14" s="7">
        <v>100</v>
      </c>
      <c r="F14" s="13"/>
      <c r="G14" s="47"/>
    </row>
    <row r="15" spans="1:8" ht="22.95" customHeight="1" x14ac:dyDescent="0.3">
      <c r="A15" s="25" t="s">
        <v>28</v>
      </c>
      <c r="B15" s="21">
        <v>1017902.4</v>
      </c>
      <c r="C15" s="21">
        <v>883348.4</v>
      </c>
      <c r="D15" s="21">
        <v>134554</v>
      </c>
      <c r="E15" s="7">
        <v>15.2</v>
      </c>
      <c r="F15" s="13"/>
      <c r="G15" s="47"/>
    </row>
    <row r="16" spans="1:8" ht="22.95" customHeight="1" x14ac:dyDescent="0.3">
      <c r="A16" s="25" t="s">
        <v>29</v>
      </c>
      <c r="B16" s="21">
        <v>145414.63</v>
      </c>
      <c r="C16" s="21">
        <v>126192.63</v>
      </c>
      <c r="D16" s="21">
        <v>19222</v>
      </c>
      <c r="E16" s="7">
        <v>15.2</v>
      </c>
      <c r="F16" s="13"/>
      <c r="G16" s="47"/>
    </row>
    <row r="17" spans="1:9" ht="22.95" customHeight="1" x14ac:dyDescent="0.3">
      <c r="A17" s="25" t="s">
        <v>30</v>
      </c>
      <c r="B17" s="21">
        <v>145414.63</v>
      </c>
      <c r="C17" s="21">
        <v>126192.63</v>
      </c>
      <c r="D17" s="21">
        <v>19222</v>
      </c>
      <c r="E17" s="7">
        <v>15.2</v>
      </c>
      <c r="F17" s="13"/>
      <c r="G17" s="47"/>
    </row>
    <row r="18" spans="1:9" ht="22.95" customHeight="1" x14ac:dyDescent="0.3">
      <c r="A18" s="25" t="s">
        <v>31</v>
      </c>
      <c r="B18" s="21">
        <v>145414.63</v>
      </c>
      <c r="C18" s="21">
        <v>126192.63</v>
      </c>
      <c r="D18" s="21">
        <v>19222</v>
      </c>
      <c r="E18" s="7">
        <v>15.2</v>
      </c>
      <c r="F18" s="13"/>
      <c r="G18" s="47"/>
    </row>
    <row r="19" spans="1:9" ht="22.95" customHeight="1" x14ac:dyDescent="0.3">
      <c r="A19" s="25" t="s">
        <v>32</v>
      </c>
      <c r="B19" s="19">
        <v>0</v>
      </c>
      <c r="C19" s="21">
        <v>75000</v>
      </c>
      <c r="D19" s="21">
        <v>-75000</v>
      </c>
      <c r="E19" s="7">
        <v>-100</v>
      </c>
      <c r="F19" s="13"/>
      <c r="G19" s="47"/>
    </row>
    <row r="20" spans="1:9" ht="22.95" customHeight="1" x14ac:dyDescent="0.3">
      <c r="A20" s="25" t="s">
        <v>33</v>
      </c>
      <c r="B20" s="21">
        <v>18233.55</v>
      </c>
      <c r="C20" s="21">
        <v>60000</v>
      </c>
      <c r="D20" s="21">
        <v>-41766.449999999997</v>
      </c>
      <c r="E20" s="7">
        <v>-69.599999999999994</v>
      </c>
      <c r="F20" s="13"/>
      <c r="G20" s="47"/>
    </row>
    <row r="21" spans="1:9" ht="22.95" customHeight="1" x14ac:dyDescent="0.3">
      <c r="A21" s="25" t="s">
        <v>21</v>
      </c>
      <c r="B21" s="21">
        <v>316345.51</v>
      </c>
      <c r="C21" s="21">
        <v>200000</v>
      </c>
      <c r="D21" s="21">
        <v>116345.51000000001</v>
      </c>
      <c r="E21" s="7">
        <v>58.2</v>
      </c>
      <c r="F21" s="13"/>
      <c r="G21" s="47"/>
    </row>
    <row r="22" spans="1:9" ht="22.95" customHeight="1" x14ac:dyDescent="0.3">
      <c r="A22" s="25" t="s">
        <v>25</v>
      </c>
      <c r="B22" s="21">
        <v>64446965.460000001</v>
      </c>
      <c r="C22" s="21">
        <v>60293047.829999998</v>
      </c>
      <c r="D22" s="21">
        <v>4153917.6300000027</v>
      </c>
      <c r="E22" s="7">
        <v>6.9</v>
      </c>
      <c r="F22" s="13"/>
      <c r="G22" s="47"/>
    </row>
    <row r="23" spans="1:9" ht="22.95" customHeight="1" x14ac:dyDescent="0.3">
      <c r="A23" s="25" t="s">
        <v>3</v>
      </c>
      <c r="B23" s="21">
        <v>489933211.66000003</v>
      </c>
      <c r="C23" s="21">
        <v>474535673.38</v>
      </c>
      <c r="D23" s="21">
        <v>15397538.280000031</v>
      </c>
      <c r="E23" s="7">
        <v>3.2</v>
      </c>
      <c r="F23" s="13"/>
      <c r="G23" s="47"/>
    </row>
    <row r="24" spans="1:9" ht="22.95" customHeight="1" thickBot="1" x14ac:dyDescent="0.35">
      <c r="A24" s="4" t="s">
        <v>4</v>
      </c>
      <c r="B24" s="22">
        <v>564897634.50999999</v>
      </c>
      <c r="C24" s="22">
        <v>545425647.5</v>
      </c>
      <c r="D24" s="22">
        <v>19471987.00999999</v>
      </c>
      <c r="E24" s="10">
        <v>3.6</v>
      </c>
      <c r="F24" s="13"/>
      <c r="G24" s="47"/>
      <c r="I24" s="44"/>
    </row>
    <row r="25" spans="1:9" ht="22.95" customHeight="1" thickTop="1" x14ac:dyDescent="0.3"/>
    <row r="26" spans="1:9" ht="22.95" customHeight="1" x14ac:dyDescent="0.3">
      <c r="A26" s="1" t="s">
        <v>17</v>
      </c>
    </row>
    <row r="27" spans="1:9" ht="22.95" customHeight="1" x14ac:dyDescent="0.3">
      <c r="A27" s="3" t="s">
        <v>39</v>
      </c>
    </row>
    <row r="28" spans="1:9" ht="22.95" customHeight="1" x14ac:dyDescent="0.3">
      <c r="A28" s="2" t="s">
        <v>8</v>
      </c>
    </row>
    <row r="29" spans="1:9" ht="22.95" customHeight="1" x14ac:dyDescent="0.3">
      <c r="A29" s="6" t="s">
        <v>5</v>
      </c>
      <c r="B29" s="6" t="s">
        <v>12</v>
      </c>
      <c r="C29" s="6" t="s">
        <v>11</v>
      </c>
      <c r="D29" s="6" t="s">
        <v>0</v>
      </c>
      <c r="E29" s="6" t="s">
        <v>9</v>
      </c>
    </row>
    <row r="30" spans="1:9" ht="22.95" customHeight="1" x14ac:dyDescent="0.3">
      <c r="A30" s="25" t="s">
        <v>26</v>
      </c>
      <c r="B30" s="20">
        <v>2340432225.4400001</v>
      </c>
      <c r="C30" s="20">
        <v>2240440316.5300002</v>
      </c>
      <c r="D30" s="20">
        <v>99991908.909999847</v>
      </c>
      <c r="E30" s="7">
        <v>4.5</v>
      </c>
      <c r="F30" s="13"/>
      <c r="G30" s="38"/>
    </row>
    <row r="31" spans="1:9" ht="22.95" customHeight="1" x14ac:dyDescent="0.3">
      <c r="A31" s="25" t="s">
        <v>18</v>
      </c>
      <c r="B31" s="19">
        <v>40037775</v>
      </c>
      <c r="C31" s="19">
        <v>41885486</v>
      </c>
      <c r="D31" s="19">
        <v>-1847711</v>
      </c>
      <c r="E31" s="26">
        <v>-4.4000000000000004</v>
      </c>
      <c r="F31" s="13"/>
      <c r="G31" s="39"/>
    </row>
    <row r="32" spans="1:9" ht="22.95" customHeight="1" x14ac:dyDescent="0.3">
      <c r="A32" s="25" t="s">
        <v>27</v>
      </c>
      <c r="B32" s="19">
        <v>35265438.469999999</v>
      </c>
      <c r="C32" s="19">
        <v>20815876.75</v>
      </c>
      <c r="D32" s="19">
        <v>14449561.719999999</v>
      </c>
      <c r="E32" s="26">
        <v>69.400000000000006</v>
      </c>
      <c r="F32" s="13"/>
      <c r="G32" s="39"/>
    </row>
    <row r="33" spans="1:7" ht="22.95" customHeight="1" x14ac:dyDescent="0.3">
      <c r="A33" s="4" t="s">
        <v>1</v>
      </c>
      <c r="B33" s="23">
        <v>2415735438.9099998</v>
      </c>
      <c r="C33" s="23">
        <v>2303141679.2800002</v>
      </c>
      <c r="D33" s="23">
        <v>112593759.62999964</v>
      </c>
      <c r="E33" s="9">
        <v>4.9000000000000004</v>
      </c>
      <c r="F33" s="13"/>
      <c r="G33" s="40"/>
    </row>
    <row r="34" spans="1:7" ht="22.95" customHeight="1" x14ac:dyDescent="0.3">
      <c r="A34" s="25" t="s">
        <v>19</v>
      </c>
      <c r="B34" s="28">
        <v>-16334831.92</v>
      </c>
      <c r="C34" s="28">
        <v>-9974117.8699999992</v>
      </c>
      <c r="D34" s="28">
        <v>-6360714.0500000007</v>
      </c>
      <c r="E34" s="7">
        <v>63.8</v>
      </c>
      <c r="F34" s="13"/>
      <c r="G34" s="38"/>
    </row>
    <row r="35" spans="1:7" ht="22.95" customHeight="1" thickBot="1" x14ac:dyDescent="0.35">
      <c r="A35" s="4" t="s">
        <v>22</v>
      </c>
      <c r="B35" s="22">
        <v>2399400606.9899998</v>
      </c>
      <c r="C35" s="22">
        <v>2293167561.4100003</v>
      </c>
      <c r="D35" s="22">
        <v>106233045.57999945</v>
      </c>
      <c r="E35" s="30">
        <v>4.5999999999999996</v>
      </c>
      <c r="F35" s="13"/>
      <c r="G35" s="38"/>
    </row>
    <row r="36" spans="1:7" ht="22.95" customHeight="1" thickTop="1" x14ac:dyDescent="0.3">
      <c r="A36" s="25" t="s">
        <v>2</v>
      </c>
      <c r="B36" s="24"/>
      <c r="C36" s="29"/>
      <c r="D36" s="24"/>
      <c r="E36" s="7"/>
      <c r="F36" s="13"/>
      <c r="G36" s="38"/>
    </row>
    <row r="37" spans="1:7" ht="22.95" customHeight="1" x14ac:dyDescent="0.3">
      <c r="A37" s="25" t="s">
        <v>20</v>
      </c>
      <c r="B37" s="20">
        <v>11919263.310000001</v>
      </c>
      <c r="C37" s="20">
        <v>18497119.32</v>
      </c>
      <c r="D37" s="20">
        <v>-6577856.0099999998</v>
      </c>
      <c r="E37" s="7">
        <v>-35.6</v>
      </c>
      <c r="F37" s="13"/>
      <c r="G37" s="38"/>
    </row>
    <row r="38" spans="1:7" ht="22.95" customHeight="1" x14ac:dyDescent="0.3">
      <c r="A38" s="25" t="s">
        <v>23</v>
      </c>
      <c r="B38" s="19">
        <v>15012432.92</v>
      </c>
      <c r="C38" s="19">
        <v>22607590.280000001</v>
      </c>
      <c r="D38" s="19">
        <v>-7595157.3600000013</v>
      </c>
      <c r="E38" s="7">
        <v>-33.6</v>
      </c>
      <c r="F38" s="13"/>
      <c r="G38" s="38"/>
    </row>
    <row r="39" spans="1:7" ht="22.95" customHeight="1" x14ac:dyDescent="0.3">
      <c r="A39" s="25" t="s">
        <v>24</v>
      </c>
      <c r="B39" s="27">
        <v>13534026</v>
      </c>
      <c r="C39" s="27">
        <v>6780090</v>
      </c>
      <c r="D39" s="19">
        <v>6753936</v>
      </c>
      <c r="E39" s="7">
        <v>99.6</v>
      </c>
      <c r="F39" s="13"/>
      <c r="G39" s="38"/>
    </row>
    <row r="40" spans="1:7" ht="22.95" customHeight="1" x14ac:dyDescent="0.3">
      <c r="A40" s="25" t="s">
        <v>28</v>
      </c>
      <c r="B40" s="19">
        <v>4520268.5</v>
      </c>
      <c r="C40" s="19">
        <v>4912525.3600000003</v>
      </c>
      <c r="D40" s="19">
        <v>-392256.86000000034</v>
      </c>
      <c r="E40" s="7">
        <v>-8</v>
      </c>
      <c r="F40" s="13"/>
      <c r="G40" s="38"/>
    </row>
    <row r="41" spans="1:7" ht="22.95" customHeight="1" x14ac:dyDescent="0.3">
      <c r="A41" s="25" t="s">
        <v>29</v>
      </c>
      <c r="B41" s="19">
        <v>645752.64</v>
      </c>
      <c r="C41" s="19">
        <v>701789.34</v>
      </c>
      <c r="D41" s="19">
        <v>-56036.699999999953</v>
      </c>
      <c r="E41" s="7">
        <v>-8</v>
      </c>
      <c r="F41" s="13"/>
      <c r="G41" s="38"/>
    </row>
    <row r="42" spans="1:7" ht="22.95" customHeight="1" x14ac:dyDescent="0.3">
      <c r="A42" s="25" t="s">
        <v>30</v>
      </c>
      <c r="B42" s="19">
        <v>645752.64</v>
      </c>
      <c r="C42" s="19">
        <v>701789.34</v>
      </c>
      <c r="D42" s="19">
        <v>-56036.699999999953</v>
      </c>
      <c r="E42" s="7">
        <v>-8</v>
      </c>
      <c r="F42" s="13"/>
      <c r="G42" s="38"/>
    </row>
    <row r="43" spans="1:7" ht="22.95" customHeight="1" x14ac:dyDescent="0.3">
      <c r="A43" s="25" t="s">
        <v>31</v>
      </c>
      <c r="B43" s="19">
        <v>645752.64</v>
      </c>
      <c r="C43" s="19">
        <v>701789.34</v>
      </c>
      <c r="D43" s="19">
        <v>-56036.699999999953</v>
      </c>
      <c r="E43" s="7">
        <v>-8</v>
      </c>
      <c r="F43" s="13"/>
      <c r="G43" s="38"/>
    </row>
    <row r="44" spans="1:7" ht="22.95" customHeight="1" x14ac:dyDescent="0.3">
      <c r="A44" s="25" t="s">
        <v>32</v>
      </c>
      <c r="B44" s="19">
        <v>0</v>
      </c>
      <c r="C44" s="19">
        <v>503208.46</v>
      </c>
      <c r="D44" s="19">
        <v>-503208.46</v>
      </c>
      <c r="E44" s="7">
        <v>-100</v>
      </c>
      <c r="F44" s="13"/>
      <c r="G44" s="38"/>
    </row>
    <row r="45" spans="1:7" ht="22.95" customHeight="1" x14ac:dyDescent="0.3">
      <c r="A45" s="25" t="s">
        <v>33</v>
      </c>
      <c r="B45" s="19">
        <v>197426.88</v>
      </c>
      <c r="C45" s="19">
        <v>252897.82</v>
      </c>
      <c r="D45" s="19">
        <v>-55470.94</v>
      </c>
      <c r="E45" s="7">
        <v>-21.9</v>
      </c>
      <c r="F45" s="13"/>
      <c r="G45" s="38"/>
    </row>
    <row r="46" spans="1:7" ht="22.95" customHeight="1" x14ac:dyDescent="0.3">
      <c r="A46" s="25" t="s">
        <v>21</v>
      </c>
      <c r="B46" s="19">
        <v>1339313.76</v>
      </c>
      <c r="C46" s="19">
        <v>772274.73</v>
      </c>
      <c r="D46" s="19">
        <v>567039.03</v>
      </c>
      <c r="E46" s="7">
        <v>73.400000000000006</v>
      </c>
      <c r="F46" s="13"/>
      <c r="G46" s="38"/>
    </row>
    <row r="47" spans="1:7" ht="22.95" customHeight="1" x14ac:dyDescent="0.3">
      <c r="A47" s="25" t="s">
        <v>25</v>
      </c>
      <c r="B47" s="19">
        <v>273273007.60000002</v>
      </c>
      <c r="C47" s="19">
        <v>251958201.13</v>
      </c>
      <c r="D47" s="19">
        <v>21314806.470000029</v>
      </c>
      <c r="E47" s="7">
        <v>8.5</v>
      </c>
      <c r="F47" s="13"/>
      <c r="G47" s="38"/>
    </row>
    <row r="48" spans="1:7" ht="22.95" customHeight="1" x14ac:dyDescent="0.3">
      <c r="A48" s="25" t="s">
        <v>3</v>
      </c>
      <c r="B48" s="21">
        <v>2077667610.0899999</v>
      </c>
      <c r="C48" s="21">
        <v>1984778286.3</v>
      </c>
      <c r="D48" s="21">
        <v>92889323.789999962</v>
      </c>
      <c r="E48" s="7">
        <v>4.7</v>
      </c>
      <c r="F48" s="13"/>
      <c r="G48" s="38"/>
    </row>
    <row r="49" spans="1:11" ht="22.95" customHeight="1" thickBot="1" x14ac:dyDescent="0.35">
      <c r="A49" s="4" t="s">
        <v>4</v>
      </c>
      <c r="B49" s="22">
        <v>2399400606.98</v>
      </c>
      <c r="C49" s="22">
        <v>2293167561.4200001</v>
      </c>
      <c r="D49" s="22">
        <v>106233045.55999994</v>
      </c>
      <c r="E49" s="10">
        <v>4.5999999999999996</v>
      </c>
      <c r="F49" s="13"/>
      <c r="G49" s="38"/>
    </row>
    <row r="50" spans="1:11" ht="22.95" customHeight="1" thickTop="1" x14ac:dyDescent="0.3">
      <c r="A50" s="36"/>
    </row>
    <row r="51" spans="1:11" ht="22.95" customHeight="1" x14ac:dyDescent="0.3">
      <c r="A51" s="32"/>
      <c r="B51" s="35"/>
      <c r="C51" s="35"/>
      <c r="D51" s="35"/>
      <c r="E51" s="35"/>
      <c r="F51" s="35"/>
      <c r="G51" s="41"/>
      <c r="H51" s="35"/>
      <c r="I51" s="35"/>
      <c r="J51" s="35"/>
      <c r="K51" s="35"/>
    </row>
    <row r="52" spans="1:11" ht="22.95" customHeight="1" x14ac:dyDescent="0.3">
      <c r="A52" s="33"/>
      <c r="B52" s="34"/>
      <c r="C52" s="34"/>
      <c r="D52" s="34"/>
      <c r="E52" s="34"/>
      <c r="F52" s="34"/>
      <c r="G52" s="42"/>
      <c r="H52" s="34"/>
      <c r="I52" s="34"/>
      <c r="J52" s="34"/>
      <c r="K52" s="34"/>
    </row>
    <row r="53" spans="1:11" ht="22.95" customHeight="1" x14ac:dyDescent="0.3">
      <c r="A53" s="33"/>
      <c r="B53" s="34"/>
      <c r="C53" s="34"/>
      <c r="D53" s="34"/>
      <c r="E53" s="34"/>
      <c r="F53" s="34"/>
      <c r="G53" s="42"/>
      <c r="H53" s="34"/>
      <c r="I53" s="34"/>
      <c r="J53" s="34"/>
      <c r="K53" s="34"/>
    </row>
    <row r="54" spans="1:11" ht="22.95" customHeight="1" x14ac:dyDescent="0.3">
      <c r="A54" s="33"/>
      <c r="B54" s="34"/>
      <c r="C54" s="34"/>
      <c r="D54" s="34"/>
      <c r="E54" s="34"/>
      <c r="F54" s="34"/>
      <c r="G54" s="42"/>
      <c r="H54" s="34"/>
      <c r="I54" s="34"/>
      <c r="J54" s="34"/>
      <c r="K54" s="34"/>
    </row>
  </sheetData>
  <protectedRanges>
    <protectedRange sqref="B49:E49 E16:E21 E34:E44 E47:E48 B34:D48 G47:G49 B5:E15 G5:G24 B30:E33 G30:G44 B16:D23 B24:E28" name="Allegany"/>
    <protectedRange sqref="E4" name="Allegany_1"/>
    <protectedRange sqref="E29" name="Allegany_2"/>
    <protectedRange sqref="E22:E23" name="Allegany_3"/>
    <protectedRange sqref="E45:E46 G45:G46" name="Allegany_4"/>
  </protectedRanges>
  <printOptions horizontalCentered="1"/>
  <pageMargins left="0.5" right="0.5" top="0.97916666666666696" bottom="0.50357142899999996" header="0.25" footer="0.2"/>
  <pageSetup scale="68" fitToHeight="0" orientation="landscape" r:id="rId1"/>
  <headerFooter scaleWithDoc="0">
    <oddFooter>&amp;LRevenue Administration Division, Comptroller of Maryland&amp;RPage &amp;P of &amp;N</oddFooter>
    <firstHeader>&amp;L
&amp;C&amp;14General Fund Comparative Summary&amp;12
Section III:  Income, State and Local Tax By County and By Income Class</firstHeader>
    <firstFooter>&amp;LRevenue Administration Division, Comptroller of Maryland&amp;RPage &amp;P of &amp;N</firstFooter>
  </headerFooter>
  <rowBreaks count="1" manualBreakCount="1">
    <brk id="25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E68E-BD9A-4B2E-B3A9-37F5418B4723}">
  <sheetPr>
    <pageSetUpPr fitToPage="1"/>
  </sheetPr>
  <dimension ref="A1:K54"/>
  <sheetViews>
    <sheetView showGridLines="0" zoomScale="90" zoomScaleNormal="90" zoomScaleSheetLayoutView="70" zoomScalePageLayoutView="55" workbookViewId="0">
      <selection activeCell="A5" sqref="A5"/>
    </sheetView>
  </sheetViews>
  <sheetFormatPr defaultColWidth="10.88671875" defaultRowHeight="22.95" customHeight="1" x14ac:dyDescent="0.3"/>
  <cols>
    <col min="1" max="1" width="64.88671875" customWidth="1"/>
    <col min="2" max="2" width="31" customWidth="1"/>
    <col min="3" max="3" width="30.6640625" customWidth="1"/>
    <col min="4" max="4" width="29.33203125" customWidth="1"/>
    <col min="5" max="5" width="30.33203125" customWidth="1"/>
    <col min="6" max="6" width="14.6640625" style="12" customWidth="1"/>
    <col min="7" max="7" width="17.5546875" style="37" bestFit="1" customWidth="1"/>
    <col min="9" max="9" width="16.109375" bestFit="1" customWidth="1"/>
  </cols>
  <sheetData>
    <row r="1" spans="1:8" ht="22.95" customHeight="1" x14ac:dyDescent="0.3">
      <c r="A1" s="1" t="s">
        <v>17</v>
      </c>
    </row>
    <row r="2" spans="1:8" ht="22.95" customHeight="1" x14ac:dyDescent="0.3">
      <c r="A2" s="3" t="s">
        <v>36</v>
      </c>
    </row>
    <row r="3" spans="1:8" ht="22.95" customHeight="1" x14ac:dyDescent="0.3">
      <c r="A3" s="2" t="s">
        <v>8</v>
      </c>
    </row>
    <row r="4" spans="1:8" ht="22.95" customHeight="1" x14ac:dyDescent="0.3">
      <c r="A4" s="6" t="s">
        <v>44</v>
      </c>
      <c r="B4" s="6" t="s">
        <v>11</v>
      </c>
      <c r="C4" s="6" t="s">
        <v>6</v>
      </c>
      <c r="D4" s="6" t="s">
        <v>0</v>
      </c>
      <c r="E4" s="6" t="s">
        <v>9</v>
      </c>
    </row>
    <row r="5" spans="1:8" ht="22.95" customHeight="1" x14ac:dyDescent="0.3">
      <c r="A5" s="25" t="s">
        <v>26</v>
      </c>
      <c r="B5" s="20">
        <v>620660924.96000004</v>
      </c>
      <c r="C5" s="20">
        <v>577691879.25999999</v>
      </c>
      <c r="D5" s="20">
        <v>42969045.700000048</v>
      </c>
      <c r="E5" s="7">
        <v>7.4</v>
      </c>
      <c r="F5" s="13"/>
      <c r="G5" s="47"/>
    </row>
    <row r="6" spans="1:8" ht="22.95" customHeight="1" x14ac:dyDescent="0.3">
      <c r="A6" s="25" t="s">
        <v>18</v>
      </c>
      <c r="B6" s="21">
        <v>10639406</v>
      </c>
      <c r="C6" s="21">
        <v>11108122</v>
      </c>
      <c r="D6" s="21">
        <v>-468716</v>
      </c>
      <c r="E6" s="26">
        <v>-4.2</v>
      </c>
      <c r="F6" s="13"/>
      <c r="G6" s="47"/>
    </row>
    <row r="7" spans="1:8" ht="22.95" customHeight="1" x14ac:dyDescent="0.3">
      <c r="A7" s="25" t="s">
        <v>27</v>
      </c>
      <c r="B7" s="21">
        <v>9561921.1099999994</v>
      </c>
      <c r="C7" s="21">
        <v>5131006.04</v>
      </c>
      <c r="D7" s="21">
        <v>4430915.0699999994</v>
      </c>
      <c r="E7" s="26">
        <v>86.4</v>
      </c>
      <c r="F7" s="13"/>
      <c r="G7" s="47"/>
    </row>
    <row r="8" spans="1:8" ht="22.95" customHeight="1" x14ac:dyDescent="0.3">
      <c r="A8" s="4" t="s">
        <v>1</v>
      </c>
      <c r="B8" s="23">
        <v>640862252.07000005</v>
      </c>
      <c r="C8" s="23">
        <v>593931007.29999995</v>
      </c>
      <c r="D8" s="23">
        <v>46931244.7700001</v>
      </c>
      <c r="E8" s="9">
        <v>7.9</v>
      </c>
      <c r="F8" s="13"/>
      <c r="G8" s="47"/>
    </row>
    <row r="9" spans="1:8" ht="22.95" customHeight="1" x14ac:dyDescent="0.3">
      <c r="A9" s="25" t="s">
        <v>19</v>
      </c>
      <c r="B9" s="21">
        <v>-4019503.59</v>
      </c>
      <c r="C9" s="21">
        <v>-3414689.69</v>
      </c>
      <c r="D9" s="21">
        <v>-604813.89999999991</v>
      </c>
      <c r="E9" s="7">
        <v>17.7</v>
      </c>
      <c r="F9" s="13"/>
      <c r="G9" s="47"/>
    </row>
    <row r="10" spans="1:8" ht="22.95" customHeight="1" thickBot="1" x14ac:dyDescent="0.35">
      <c r="A10" s="4" t="s">
        <v>22</v>
      </c>
      <c r="B10" s="22">
        <v>636842748.48000002</v>
      </c>
      <c r="C10" s="22">
        <v>590516317.6099999</v>
      </c>
      <c r="D10" s="22">
        <v>46326430.870000124</v>
      </c>
      <c r="E10" s="30">
        <v>7.8</v>
      </c>
      <c r="F10" s="13"/>
      <c r="G10" s="47"/>
    </row>
    <row r="11" spans="1:8" ht="22.95" customHeight="1" thickTop="1" x14ac:dyDescent="0.3">
      <c r="A11" s="25" t="s">
        <v>2</v>
      </c>
      <c r="B11" s="46"/>
      <c r="C11" s="45"/>
      <c r="D11" s="46"/>
      <c r="E11" s="7"/>
      <c r="F11" s="13"/>
      <c r="G11" s="38"/>
    </row>
    <row r="12" spans="1:8" ht="22.95" customHeight="1" x14ac:dyDescent="0.3">
      <c r="A12" s="25" t="s">
        <v>20</v>
      </c>
      <c r="B12" s="20">
        <v>2196838.16</v>
      </c>
      <c r="C12" s="20">
        <v>4205803.32</v>
      </c>
      <c r="D12" s="20">
        <v>-2008965.1600000001</v>
      </c>
      <c r="E12" s="7">
        <v>-47.8</v>
      </c>
      <c r="F12" s="13"/>
      <c r="G12" s="47"/>
      <c r="H12" s="43"/>
    </row>
    <row r="13" spans="1:8" ht="22.95" customHeight="1" x14ac:dyDescent="0.3">
      <c r="A13" s="25" t="s">
        <v>23</v>
      </c>
      <c r="B13" s="21">
        <v>2907246.64</v>
      </c>
      <c r="C13" s="21">
        <v>5140426.29</v>
      </c>
      <c r="D13" s="21">
        <v>-2233179.65</v>
      </c>
      <c r="E13" s="7">
        <v>-43.4</v>
      </c>
      <c r="F13" s="13"/>
      <c r="G13" s="47"/>
    </row>
    <row r="14" spans="1:8" ht="22.95" customHeight="1" x14ac:dyDescent="0.3">
      <c r="A14" s="25" t="s">
        <v>24</v>
      </c>
      <c r="B14" s="21">
        <v>3383508</v>
      </c>
      <c r="C14" s="19">
        <v>0</v>
      </c>
      <c r="D14" s="21">
        <v>3383508</v>
      </c>
      <c r="E14" s="7">
        <v>100</v>
      </c>
      <c r="F14" s="13"/>
      <c r="G14" s="47"/>
    </row>
    <row r="15" spans="1:8" ht="22.95" customHeight="1" x14ac:dyDescent="0.3">
      <c r="A15" s="25" t="s">
        <v>28</v>
      </c>
      <c r="B15" s="21">
        <v>1325776.49</v>
      </c>
      <c r="C15" s="21">
        <v>1795852.11</v>
      </c>
      <c r="D15" s="21">
        <v>-470075.62000000011</v>
      </c>
      <c r="E15" s="7">
        <v>-26.2</v>
      </c>
      <c r="F15" s="13"/>
      <c r="G15" s="47"/>
    </row>
    <row r="16" spans="1:8" ht="22.95" customHeight="1" x14ac:dyDescent="0.3">
      <c r="A16" s="25" t="s">
        <v>29</v>
      </c>
      <c r="B16" s="21">
        <v>189396.64</v>
      </c>
      <c r="C16" s="21">
        <v>256550.3</v>
      </c>
      <c r="D16" s="21">
        <v>-67153.659999999974</v>
      </c>
      <c r="E16" s="7">
        <v>-26.2</v>
      </c>
      <c r="F16" s="13"/>
      <c r="G16" s="47"/>
    </row>
    <row r="17" spans="1:9" ht="22.95" customHeight="1" x14ac:dyDescent="0.3">
      <c r="A17" s="25" t="s">
        <v>30</v>
      </c>
      <c r="B17" s="21">
        <v>189396.64</v>
      </c>
      <c r="C17" s="21">
        <v>256550.3</v>
      </c>
      <c r="D17" s="21">
        <v>-67153.659999999974</v>
      </c>
      <c r="E17" s="7">
        <v>-26.2</v>
      </c>
      <c r="F17" s="13"/>
      <c r="G17" s="47"/>
    </row>
    <row r="18" spans="1:9" ht="22.95" customHeight="1" x14ac:dyDescent="0.3">
      <c r="A18" s="25" t="s">
        <v>31</v>
      </c>
      <c r="B18" s="21">
        <v>189396.64</v>
      </c>
      <c r="C18" s="21">
        <v>256550.3</v>
      </c>
      <c r="D18" s="21">
        <v>-67153.659999999974</v>
      </c>
      <c r="E18" s="7">
        <v>-26.2</v>
      </c>
      <c r="F18" s="13"/>
      <c r="G18" s="47"/>
    </row>
    <row r="19" spans="1:9" ht="22.95" customHeight="1" x14ac:dyDescent="0.3">
      <c r="A19" s="25" t="s">
        <v>32</v>
      </c>
      <c r="B19" s="19">
        <v>0</v>
      </c>
      <c r="C19" s="21">
        <v>76906.429999999993</v>
      </c>
      <c r="D19" s="21">
        <v>-76906.429999999993</v>
      </c>
      <c r="E19" s="7">
        <v>-100</v>
      </c>
      <c r="F19" s="13"/>
      <c r="G19" s="47"/>
    </row>
    <row r="20" spans="1:9" ht="22.95" customHeight="1" x14ac:dyDescent="0.3">
      <c r="A20" s="25" t="s">
        <v>33</v>
      </c>
      <c r="B20" s="21">
        <v>25395.43</v>
      </c>
      <c r="C20" s="21">
        <v>66076.11</v>
      </c>
      <c r="D20" s="21">
        <v>-40680.68</v>
      </c>
      <c r="E20" s="7">
        <v>-61.6</v>
      </c>
      <c r="F20" s="13"/>
      <c r="G20" s="47"/>
    </row>
    <row r="21" spans="1:9" ht="22.95" customHeight="1" x14ac:dyDescent="0.3">
      <c r="A21" s="25" t="s">
        <v>21</v>
      </c>
      <c r="B21" s="21">
        <v>386545.78</v>
      </c>
      <c r="C21" s="21">
        <v>231691.36</v>
      </c>
      <c r="D21" s="21">
        <v>154854.42000000004</v>
      </c>
      <c r="E21" s="7">
        <v>66.8</v>
      </c>
      <c r="F21" s="13"/>
      <c r="G21" s="47"/>
    </row>
    <row r="22" spans="1:9" ht="22.95" customHeight="1" x14ac:dyDescent="0.3">
      <c r="A22" s="25" t="s">
        <v>25</v>
      </c>
      <c r="B22" s="21">
        <v>72746481.760000005</v>
      </c>
      <c r="C22" s="21">
        <v>65050078.109999999</v>
      </c>
      <c r="D22" s="21">
        <v>7696403.650000006</v>
      </c>
      <c r="E22" s="7">
        <v>11.8</v>
      </c>
      <c r="F22" s="13"/>
      <c r="G22" s="47"/>
    </row>
    <row r="23" spans="1:9" ht="22.95" customHeight="1" x14ac:dyDescent="0.3">
      <c r="A23" s="25" t="s">
        <v>3</v>
      </c>
      <c r="B23" s="21">
        <v>553302766.29999995</v>
      </c>
      <c r="C23" s="21">
        <v>513179832.97000003</v>
      </c>
      <c r="D23" s="21">
        <v>40122933.329999924</v>
      </c>
      <c r="E23" s="7">
        <v>7.8</v>
      </c>
      <c r="F23" s="13"/>
      <c r="G23" s="47"/>
    </row>
    <row r="24" spans="1:9" ht="22.95" customHeight="1" thickBot="1" x14ac:dyDescent="0.35">
      <c r="A24" s="4" t="s">
        <v>4</v>
      </c>
      <c r="B24" s="22">
        <v>636842748.48000002</v>
      </c>
      <c r="C24" s="22">
        <v>590516317.60000002</v>
      </c>
      <c r="D24" s="22">
        <v>46326430.879999995</v>
      </c>
      <c r="E24" s="10">
        <v>7.8</v>
      </c>
      <c r="F24" s="13"/>
      <c r="G24" s="47"/>
      <c r="I24" s="44"/>
    </row>
    <row r="25" spans="1:9" ht="22.95" customHeight="1" thickTop="1" x14ac:dyDescent="0.3"/>
    <row r="26" spans="1:9" ht="22.95" customHeight="1" x14ac:dyDescent="0.3">
      <c r="A26" s="1" t="s">
        <v>17</v>
      </c>
    </row>
    <row r="27" spans="1:9" ht="22.95" customHeight="1" x14ac:dyDescent="0.3">
      <c r="A27" s="3" t="s">
        <v>37</v>
      </c>
    </row>
    <row r="28" spans="1:9" ht="22.95" customHeight="1" x14ac:dyDescent="0.3">
      <c r="A28" s="2" t="s">
        <v>8</v>
      </c>
    </row>
    <row r="29" spans="1:9" ht="22.95" customHeight="1" x14ac:dyDescent="0.3">
      <c r="A29" s="6" t="s">
        <v>5</v>
      </c>
      <c r="B29" s="6" t="s">
        <v>12</v>
      </c>
      <c r="C29" s="6" t="s">
        <v>11</v>
      </c>
      <c r="D29" s="6" t="s">
        <v>0</v>
      </c>
      <c r="E29" s="6" t="s">
        <v>9</v>
      </c>
    </row>
    <row r="30" spans="1:9" ht="22.95" customHeight="1" x14ac:dyDescent="0.3">
      <c r="A30" s="25" t="s">
        <v>26</v>
      </c>
      <c r="B30" s="20">
        <v>1787298053.28</v>
      </c>
      <c r="C30" s="20">
        <v>1705514531.03</v>
      </c>
      <c r="D30" s="20">
        <v>81783522.25</v>
      </c>
      <c r="E30" s="7">
        <v>4.8</v>
      </c>
      <c r="F30" s="13"/>
      <c r="G30" s="38"/>
    </row>
    <row r="31" spans="1:9" ht="22.95" customHeight="1" x14ac:dyDescent="0.3">
      <c r="A31" s="25" t="s">
        <v>18</v>
      </c>
      <c r="B31" s="19">
        <v>30696408</v>
      </c>
      <c r="C31" s="19">
        <v>31885486</v>
      </c>
      <c r="D31" s="19">
        <v>-1189078</v>
      </c>
      <c r="E31" s="26">
        <v>-3.7</v>
      </c>
      <c r="F31" s="13"/>
      <c r="G31" s="39"/>
    </row>
    <row r="32" spans="1:9" ht="22.95" customHeight="1" x14ac:dyDescent="0.3">
      <c r="A32" s="25" t="s">
        <v>27</v>
      </c>
      <c r="B32" s="19">
        <v>26876373.719999999</v>
      </c>
      <c r="C32" s="19">
        <v>18292024.170000002</v>
      </c>
      <c r="D32" s="19">
        <v>8584349.549999997</v>
      </c>
      <c r="E32" s="26">
        <v>46.9</v>
      </c>
      <c r="F32" s="13"/>
      <c r="G32" s="39"/>
    </row>
    <row r="33" spans="1:7" ht="22.95" customHeight="1" x14ac:dyDescent="0.3">
      <c r="A33" s="4" t="s">
        <v>1</v>
      </c>
      <c r="B33" s="23">
        <v>1844870835</v>
      </c>
      <c r="C33" s="23">
        <v>1755692041.2</v>
      </c>
      <c r="D33" s="23">
        <v>89178793.799999952</v>
      </c>
      <c r="E33" s="9">
        <v>5.0999999999999996</v>
      </c>
      <c r="F33" s="13"/>
      <c r="G33" s="40"/>
    </row>
    <row r="34" spans="1:7" ht="22.95" customHeight="1" x14ac:dyDescent="0.3">
      <c r="A34" s="25" t="s">
        <v>19</v>
      </c>
      <c r="B34" s="28">
        <v>-10367862.51</v>
      </c>
      <c r="C34" s="28">
        <v>-7950127.29</v>
      </c>
      <c r="D34" s="28">
        <v>-2417735.2199999997</v>
      </c>
      <c r="E34" s="7">
        <v>30.4</v>
      </c>
      <c r="F34" s="13"/>
      <c r="G34" s="38"/>
    </row>
    <row r="35" spans="1:7" ht="22.95" customHeight="1" thickBot="1" x14ac:dyDescent="0.35">
      <c r="A35" s="4" t="s">
        <v>22</v>
      </c>
      <c r="B35" s="22">
        <v>1834502972.49</v>
      </c>
      <c r="C35" s="22">
        <v>1747741913.9100001</v>
      </c>
      <c r="D35" s="22">
        <v>86761058.579999924</v>
      </c>
      <c r="E35" s="30">
        <v>5</v>
      </c>
      <c r="F35" s="13"/>
      <c r="G35" s="38"/>
    </row>
    <row r="36" spans="1:7" ht="22.95" customHeight="1" thickTop="1" x14ac:dyDescent="0.3">
      <c r="A36" s="25" t="s">
        <v>2</v>
      </c>
      <c r="B36" s="24"/>
      <c r="C36" s="29"/>
      <c r="D36" s="24"/>
      <c r="E36" s="7"/>
      <c r="F36" s="13"/>
      <c r="G36" s="38"/>
    </row>
    <row r="37" spans="1:7" ht="22.95" customHeight="1" x14ac:dyDescent="0.3">
      <c r="A37" s="25" t="s">
        <v>20</v>
      </c>
      <c r="B37" s="20">
        <v>9613911.5899999999</v>
      </c>
      <c r="C37" s="20">
        <v>14447119.32</v>
      </c>
      <c r="D37" s="20">
        <v>-4833207.7300000004</v>
      </c>
      <c r="E37" s="7">
        <v>-33.5</v>
      </c>
      <c r="F37" s="13"/>
      <c r="G37" s="38"/>
    </row>
    <row r="38" spans="1:7" ht="22.95" customHeight="1" x14ac:dyDescent="0.3">
      <c r="A38" s="25" t="s">
        <v>23</v>
      </c>
      <c r="B38" s="19">
        <v>11972558.6</v>
      </c>
      <c r="C38" s="19">
        <v>17657590.280000001</v>
      </c>
      <c r="D38" s="19">
        <v>-5685031.6800000016</v>
      </c>
      <c r="E38" s="7">
        <v>-32.200000000000003</v>
      </c>
      <c r="F38" s="13"/>
      <c r="G38" s="38"/>
    </row>
    <row r="39" spans="1:7" ht="22.95" customHeight="1" x14ac:dyDescent="0.3">
      <c r="A39" s="25" t="s">
        <v>24</v>
      </c>
      <c r="B39" s="27">
        <v>10150520</v>
      </c>
      <c r="C39" s="27">
        <v>6780090</v>
      </c>
      <c r="D39" s="19">
        <v>3370430</v>
      </c>
      <c r="E39" s="7">
        <v>49.7</v>
      </c>
      <c r="F39" s="13"/>
      <c r="G39" s="38"/>
    </row>
    <row r="40" spans="1:7" ht="22.95" customHeight="1" x14ac:dyDescent="0.3">
      <c r="A40" s="25" t="s">
        <v>28</v>
      </c>
      <c r="B40" s="19">
        <v>3502366.1</v>
      </c>
      <c r="C40" s="19">
        <v>4029176.96</v>
      </c>
      <c r="D40" s="19">
        <v>-526810.85999999987</v>
      </c>
      <c r="E40" s="7">
        <v>-13.1</v>
      </c>
      <c r="F40" s="13"/>
      <c r="G40" s="38"/>
    </row>
    <row r="41" spans="1:7" ht="22.95" customHeight="1" x14ac:dyDescent="0.3">
      <c r="A41" s="25" t="s">
        <v>29</v>
      </c>
      <c r="B41" s="19">
        <v>500338.01</v>
      </c>
      <c r="C41" s="19">
        <v>575596.71</v>
      </c>
      <c r="D41" s="19">
        <v>-75258.699999999953</v>
      </c>
      <c r="E41" s="7">
        <v>-13.1</v>
      </c>
      <c r="F41" s="13"/>
      <c r="G41" s="38"/>
    </row>
    <row r="42" spans="1:7" ht="22.95" customHeight="1" x14ac:dyDescent="0.3">
      <c r="A42" s="25" t="s">
        <v>30</v>
      </c>
      <c r="B42" s="19">
        <v>500338.01</v>
      </c>
      <c r="C42" s="19">
        <v>575596.71</v>
      </c>
      <c r="D42" s="19">
        <v>-75258.699999999953</v>
      </c>
      <c r="E42" s="7">
        <v>-13.1</v>
      </c>
      <c r="F42" s="13"/>
      <c r="G42" s="38"/>
    </row>
    <row r="43" spans="1:7" ht="22.95" customHeight="1" x14ac:dyDescent="0.3">
      <c r="A43" s="25" t="s">
        <v>31</v>
      </c>
      <c r="B43" s="19">
        <v>500338.01</v>
      </c>
      <c r="C43" s="19">
        <v>575596.71</v>
      </c>
      <c r="D43" s="19">
        <v>-75258.699999999953</v>
      </c>
      <c r="E43" s="7">
        <v>-13.1</v>
      </c>
      <c r="F43" s="13"/>
      <c r="G43" s="38"/>
    </row>
    <row r="44" spans="1:7" ht="22.95" customHeight="1" x14ac:dyDescent="0.3">
      <c r="A44" s="25" t="s">
        <v>32</v>
      </c>
      <c r="B44" s="19">
        <v>0</v>
      </c>
      <c r="C44" s="19">
        <v>428208.46</v>
      </c>
      <c r="D44" s="19">
        <v>-428208.46</v>
      </c>
      <c r="E44" s="7">
        <v>-100</v>
      </c>
      <c r="F44" s="13"/>
      <c r="G44" s="38"/>
    </row>
    <row r="45" spans="1:7" ht="22.95" customHeight="1" x14ac:dyDescent="0.3">
      <c r="A45" s="25" t="s">
        <v>33</v>
      </c>
      <c r="B45" s="19">
        <v>179193.33</v>
      </c>
      <c r="C45" s="19">
        <v>192897.82</v>
      </c>
      <c r="D45" s="19">
        <v>-13704.49000000002</v>
      </c>
      <c r="E45" s="7">
        <v>-7.1</v>
      </c>
      <c r="F45" s="13"/>
      <c r="G45" s="38"/>
    </row>
    <row r="46" spans="1:7" ht="22.95" customHeight="1" x14ac:dyDescent="0.3">
      <c r="A46" s="25" t="s">
        <v>21</v>
      </c>
      <c r="B46" s="19">
        <v>1022968.25</v>
      </c>
      <c r="C46" s="19">
        <v>572274.73</v>
      </c>
      <c r="D46" s="19">
        <v>450693.52</v>
      </c>
      <c r="E46" s="7">
        <v>78.8</v>
      </c>
      <c r="F46" s="13"/>
      <c r="G46" s="38"/>
    </row>
    <row r="47" spans="1:7" ht="22.95" customHeight="1" x14ac:dyDescent="0.3">
      <c r="A47" s="25" t="s">
        <v>25</v>
      </c>
      <c r="B47" s="19">
        <v>208826042.13999999</v>
      </c>
      <c r="C47" s="19">
        <v>191665153.30000001</v>
      </c>
      <c r="D47" s="19">
        <v>17160888.839999974</v>
      </c>
      <c r="E47" s="7">
        <v>9</v>
      </c>
      <c r="F47" s="13"/>
      <c r="G47" s="38"/>
    </row>
    <row r="48" spans="1:7" ht="22.95" customHeight="1" x14ac:dyDescent="0.3">
      <c r="A48" s="25" t="s">
        <v>3</v>
      </c>
      <c r="B48" s="21">
        <v>1587734398.4300001</v>
      </c>
      <c r="C48" s="21">
        <v>1510242612.9100001</v>
      </c>
      <c r="D48" s="21">
        <v>77491785.519999981</v>
      </c>
      <c r="E48" s="7">
        <v>5.0999999999999996</v>
      </c>
      <c r="F48" s="13"/>
      <c r="G48" s="38"/>
    </row>
    <row r="49" spans="1:11" ht="22.95" customHeight="1" thickBot="1" x14ac:dyDescent="0.35">
      <c r="A49" s="4" t="s">
        <v>4</v>
      </c>
      <c r="B49" s="22">
        <v>1834502972.47</v>
      </c>
      <c r="C49" s="22">
        <v>1747741913.9100001</v>
      </c>
      <c r="D49" s="22">
        <v>86761058.559999943</v>
      </c>
      <c r="E49" s="10">
        <v>5</v>
      </c>
      <c r="F49" s="13"/>
      <c r="G49" s="38"/>
    </row>
    <row r="50" spans="1:11" ht="22.95" customHeight="1" thickTop="1" x14ac:dyDescent="0.3">
      <c r="A50" s="36"/>
    </row>
    <row r="51" spans="1:11" ht="22.95" customHeight="1" x14ac:dyDescent="0.3">
      <c r="A51" s="32"/>
      <c r="B51" s="35"/>
      <c r="C51" s="35"/>
      <c r="D51" s="35"/>
      <c r="E51" s="35"/>
      <c r="F51" s="35"/>
      <c r="G51" s="41"/>
      <c r="H51" s="35"/>
      <c r="I51" s="35"/>
      <c r="J51" s="35"/>
      <c r="K51" s="35"/>
    </row>
    <row r="52" spans="1:11" ht="22.95" customHeight="1" x14ac:dyDescent="0.3">
      <c r="A52" s="33"/>
      <c r="B52" s="34"/>
      <c r="C52" s="34"/>
      <c r="D52" s="34"/>
      <c r="E52" s="34"/>
      <c r="F52" s="34"/>
      <c r="G52" s="42"/>
      <c r="H52" s="34"/>
      <c r="I52" s="34"/>
      <c r="J52" s="34"/>
      <c r="K52" s="34"/>
    </row>
    <row r="53" spans="1:11" ht="22.95" customHeight="1" x14ac:dyDescent="0.3">
      <c r="A53" s="33"/>
      <c r="B53" s="34"/>
      <c r="C53" s="34"/>
      <c r="D53" s="34"/>
      <c r="E53" s="34"/>
      <c r="F53" s="34"/>
      <c r="G53" s="42"/>
      <c r="H53" s="34"/>
      <c r="I53" s="34"/>
      <c r="J53" s="34"/>
      <c r="K53" s="34"/>
    </row>
    <row r="54" spans="1:11" ht="22.95" customHeight="1" x14ac:dyDescent="0.3">
      <c r="A54" s="33"/>
      <c r="B54" s="34"/>
      <c r="C54" s="34"/>
      <c r="D54" s="34"/>
      <c r="E54" s="34"/>
      <c r="F54" s="34"/>
      <c r="G54" s="42"/>
      <c r="H54" s="34"/>
      <c r="I54" s="34"/>
      <c r="J54" s="34"/>
      <c r="K54" s="34"/>
    </row>
  </sheetData>
  <protectedRanges>
    <protectedRange sqref="B49:E49 E16:E21 E34:E44 E47:E48 B34:D48 G47:G49 B5:E15 G5:G24 B30:E33 G30:G44 B16:D23 B24:E28" name="Allegany"/>
    <protectedRange sqref="E4" name="Allegany_1"/>
    <protectedRange sqref="E29" name="Allegany_2"/>
    <protectedRange sqref="E22:E23" name="Allegany_3"/>
    <protectedRange sqref="E45:E46 G45:G46" name="Allegany_4"/>
  </protectedRanges>
  <printOptions horizontalCentered="1"/>
  <pageMargins left="0.5" right="0.5" top="0.97916666666666696" bottom="0.50357142899999996" header="0.25" footer="0.2"/>
  <pageSetup scale="68" fitToHeight="0" orientation="landscape" r:id="rId1"/>
  <headerFooter scaleWithDoc="0">
    <oddFooter>&amp;LRevenue Administration Division, Comptroller of Maryland&amp;RPage &amp;P of &amp;N</oddFooter>
    <firstHeader>&amp;L
&amp;C&amp;14General Fund Comparative Summary&amp;12
Section III:  Income, State and Local Tax By County and By Income Class</firstHeader>
    <firstFooter>&amp;LRevenue Administration Division, Comptroller of Maryland&amp;RPage &amp;P of &amp;N</firstFooter>
  </headerFooter>
  <rowBreaks count="1" manualBreakCount="1">
    <brk id="25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82EC-8738-4EF0-844F-C6CB403DCBBC}">
  <sheetPr>
    <pageSetUpPr fitToPage="1"/>
  </sheetPr>
  <dimension ref="A1:K54"/>
  <sheetViews>
    <sheetView showGridLines="0" tabSelected="1" zoomScale="90" zoomScaleNormal="90" zoomScaleSheetLayoutView="70" zoomScalePageLayoutView="55" workbookViewId="0">
      <selection activeCell="D14" sqref="D14"/>
    </sheetView>
  </sheetViews>
  <sheetFormatPr defaultColWidth="10.88671875" defaultRowHeight="22.95" customHeight="1" x14ac:dyDescent="0.3"/>
  <cols>
    <col min="1" max="1" width="64.88671875" customWidth="1"/>
    <col min="2" max="2" width="31" customWidth="1"/>
    <col min="3" max="3" width="30.6640625" customWidth="1"/>
    <col min="4" max="4" width="29.33203125" customWidth="1"/>
    <col min="5" max="5" width="30.33203125" customWidth="1"/>
    <col min="6" max="6" width="14.6640625" style="12" customWidth="1"/>
    <col min="7" max="7" width="17.5546875" style="37" bestFit="1" customWidth="1"/>
    <col min="9" max="9" width="16.109375" bestFit="1" customWidth="1"/>
  </cols>
  <sheetData>
    <row r="1" spans="1:8" ht="22.95" customHeight="1" x14ac:dyDescent="0.3">
      <c r="A1" s="1" t="s">
        <v>17</v>
      </c>
    </row>
    <row r="2" spans="1:8" ht="22.95" customHeight="1" x14ac:dyDescent="0.3">
      <c r="A2" s="3" t="s">
        <v>34</v>
      </c>
    </row>
    <row r="3" spans="1:8" ht="22.95" customHeight="1" x14ac:dyDescent="0.3">
      <c r="A3" s="2" t="s">
        <v>8</v>
      </c>
    </row>
    <row r="4" spans="1:8" ht="22.95" customHeight="1" x14ac:dyDescent="0.3">
      <c r="A4" s="6" t="s">
        <v>45</v>
      </c>
      <c r="B4" s="6" t="s">
        <v>11</v>
      </c>
      <c r="C4" s="6" t="s">
        <v>6</v>
      </c>
      <c r="D4" s="6" t="s">
        <v>0</v>
      </c>
      <c r="E4" s="6" t="s">
        <v>9</v>
      </c>
    </row>
    <row r="5" spans="1:8" ht="22.95" customHeight="1" x14ac:dyDescent="0.3">
      <c r="A5" s="25" t="s">
        <v>26</v>
      </c>
      <c r="B5" s="20">
        <v>566174682.5</v>
      </c>
      <c r="C5" s="20">
        <v>567632558.63</v>
      </c>
      <c r="D5" s="20">
        <v>-1457876.1299999952</v>
      </c>
      <c r="E5" s="7">
        <v>-0.3</v>
      </c>
      <c r="F5" s="13"/>
      <c r="G5" s="47"/>
    </row>
    <row r="6" spans="1:8" ht="22.95" customHeight="1" x14ac:dyDescent="0.3">
      <c r="A6" s="25" t="s">
        <v>18</v>
      </c>
      <c r="B6" s="21">
        <v>10215219</v>
      </c>
      <c r="C6" s="21">
        <v>10000000</v>
      </c>
      <c r="D6" s="21">
        <v>215219</v>
      </c>
      <c r="E6" s="26">
        <v>2.2000000000000002</v>
      </c>
      <c r="F6" s="13"/>
      <c r="G6" s="47"/>
    </row>
    <row r="7" spans="1:8" ht="22.95" customHeight="1" x14ac:dyDescent="0.3">
      <c r="A7" s="25" t="s">
        <v>27</v>
      </c>
      <c r="B7" s="21">
        <v>9339532.0999999996</v>
      </c>
      <c r="C7" s="21">
        <v>6718780.0599999996</v>
      </c>
      <c r="D7" s="21">
        <v>2620752.04</v>
      </c>
      <c r="E7" s="26">
        <v>39</v>
      </c>
      <c r="F7" s="13"/>
      <c r="G7" s="47"/>
    </row>
    <row r="8" spans="1:8" ht="22.95" customHeight="1" x14ac:dyDescent="0.3">
      <c r="A8" s="4" t="s">
        <v>1</v>
      </c>
      <c r="B8" s="23">
        <v>585729433.60000002</v>
      </c>
      <c r="C8" s="23">
        <v>584351338.68999994</v>
      </c>
      <c r="D8" s="23">
        <v>1378094.9100000858</v>
      </c>
      <c r="E8" s="9">
        <v>0.2</v>
      </c>
      <c r="F8" s="13"/>
      <c r="G8" s="47"/>
    </row>
    <row r="9" spans="1:8" ht="22.95" customHeight="1" x14ac:dyDescent="0.3">
      <c r="A9" s="25" t="s">
        <v>19</v>
      </c>
      <c r="B9" s="21">
        <v>-2972436.65</v>
      </c>
      <c r="C9" s="21">
        <v>-2404352.48</v>
      </c>
      <c r="D9" s="21">
        <v>-568084.16999999993</v>
      </c>
      <c r="E9" s="7">
        <v>23.6</v>
      </c>
      <c r="F9" s="13"/>
      <c r="G9" s="47"/>
    </row>
    <row r="10" spans="1:8" ht="22.95" customHeight="1" thickBot="1" x14ac:dyDescent="0.35">
      <c r="A10" s="4" t="s">
        <v>22</v>
      </c>
      <c r="B10" s="22">
        <v>582756996.95000005</v>
      </c>
      <c r="C10" s="22">
        <v>581946986.20999992</v>
      </c>
      <c r="D10" s="22">
        <v>810010.74000012875</v>
      </c>
      <c r="E10" s="30">
        <v>0.1</v>
      </c>
      <c r="F10" s="13"/>
      <c r="G10" s="47"/>
    </row>
    <row r="11" spans="1:8" ht="22.95" customHeight="1" thickTop="1" x14ac:dyDescent="0.3">
      <c r="A11" s="25" t="s">
        <v>2</v>
      </c>
      <c r="B11" s="46"/>
      <c r="C11" s="45"/>
      <c r="D11" s="46"/>
      <c r="E11" s="7"/>
      <c r="F11" s="13"/>
      <c r="G11" s="38"/>
    </row>
    <row r="12" spans="1:8" ht="22.95" customHeight="1" x14ac:dyDescent="0.3">
      <c r="A12" s="25" t="s">
        <v>20</v>
      </c>
      <c r="B12" s="20">
        <v>3623026.67</v>
      </c>
      <c r="C12" s="20">
        <v>5944403.9100000001</v>
      </c>
      <c r="D12" s="20">
        <v>-2321377.2400000002</v>
      </c>
      <c r="E12" s="7">
        <v>-39.1</v>
      </c>
      <c r="F12" s="13"/>
      <c r="G12" s="47"/>
      <c r="H12" s="43"/>
    </row>
    <row r="13" spans="1:8" ht="22.95" customHeight="1" x14ac:dyDescent="0.3">
      <c r="A13" s="25" t="s">
        <v>23</v>
      </c>
      <c r="B13" s="21">
        <v>4428143.71</v>
      </c>
      <c r="C13" s="21">
        <v>7265382.5499999998</v>
      </c>
      <c r="D13" s="21">
        <v>-2837238.84</v>
      </c>
      <c r="E13" s="7">
        <v>-39.1</v>
      </c>
      <c r="F13" s="13"/>
      <c r="G13" s="47"/>
    </row>
    <row r="14" spans="1:8" ht="22.95" customHeight="1" x14ac:dyDescent="0.3">
      <c r="A14" s="25" t="s">
        <v>24</v>
      </c>
      <c r="B14" s="21">
        <v>3383506</v>
      </c>
      <c r="C14" s="19">
        <v>6780090</v>
      </c>
      <c r="D14" s="21">
        <v>-3396584</v>
      </c>
      <c r="E14" s="7">
        <v>-50.1</v>
      </c>
      <c r="F14" s="13"/>
      <c r="G14" s="47"/>
    </row>
    <row r="15" spans="1:8" ht="22.95" customHeight="1" x14ac:dyDescent="0.3">
      <c r="A15" s="25" t="s">
        <v>28</v>
      </c>
      <c r="B15" s="21">
        <v>1267400.08</v>
      </c>
      <c r="C15" s="21">
        <v>21458.48</v>
      </c>
      <c r="D15" s="21">
        <v>1245941.6000000001</v>
      </c>
      <c r="E15" s="7">
        <v>5806.3</v>
      </c>
      <c r="F15" s="13"/>
      <c r="G15" s="47"/>
    </row>
    <row r="16" spans="1:8" ht="22.95" customHeight="1" x14ac:dyDescent="0.3">
      <c r="A16" s="25" t="s">
        <v>29</v>
      </c>
      <c r="B16" s="21">
        <v>181057.15</v>
      </c>
      <c r="C16" s="21">
        <v>3065.5</v>
      </c>
      <c r="D16" s="21">
        <v>177991.65</v>
      </c>
      <c r="E16" s="7">
        <v>5806.3</v>
      </c>
      <c r="F16" s="13"/>
      <c r="G16" s="47"/>
    </row>
    <row r="17" spans="1:9" ht="22.95" customHeight="1" x14ac:dyDescent="0.3">
      <c r="A17" s="25" t="s">
        <v>30</v>
      </c>
      <c r="B17" s="21">
        <v>181057.15</v>
      </c>
      <c r="C17" s="21">
        <v>3065.5</v>
      </c>
      <c r="D17" s="21">
        <v>177991.65</v>
      </c>
      <c r="E17" s="7">
        <v>5806.3</v>
      </c>
      <c r="F17" s="13"/>
      <c r="G17" s="47"/>
    </row>
    <row r="18" spans="1:9" ht="22.95" customHeight="1" x14ac:dyDescent="0.3">
      <c r="A18" s="25" t="s">
        <v>31</v>
      </c>
      <c r="B18" s="21">
        <v>181057.15</v>
      </c>
      <c r="C18" s="21">
        <v>3065.5</v>
      </c>
      <c r="D18" s="21">
        <v>177991.65</v>
      </c>
      <c r="E18" s="7">
        <v>5806.3</v>
      </c>
      <c r="F18" s="13"/>
      <c r="G18" s="47"/>
    </row>
    <row r="19" spans="1:9" ht="22.95" customHeight="1" x14ac:dyDescent="0.3">
      <c r="A19" s="25" t="s">
        <v>32</v>
      </c>
      <c r="B19" s="19">
        <v>0</v>
      </c>
      <c r="C19" s="21">
        <v>230000</v>
      </c>
      <c r="D19" s="21">
        <v>-230000</v>
      </c>
      <c r="E19" s="7">
        <v>-100</v>
      </c>
      <c r="F19" s="13"/>
      <c r="G19" s="47"/>
    </row>
    <row r="20" spans="1:9" ht="22.95" customHeight="1" x14ac:dyDescent="0.3">
      <c r="A20" s="25" t="s">
        <v>33</v>
      </c>
      <c r="B20" s="21">
        <v>150197.54999999999</v>
      </c>
      <c r="C20" s="21">
        <v>80223.7</v>
      </c>
      <c r="D20" s="21">
        <v>69973.849999999991</v>
      </c>
      <c r="E20" s="7">
        <v>87.2</v>
      </c>
      <c r="F20" s="13"/>
      <c r="G20" s="47"/>
    </row>
    <row r="21" spans="1:9" ht="22.95" customHeight="1" x14ac:dyDescent="0.3">
      <c r="A21" s="25" t="s">
        <v>21</v>
      </c>
      <c r="B21" s="21">
        <v>318485.07</v>
      </c>
      <c r="C21" s="21">
        <v>172000</v>
      </c>
      <c r="D21" s="21">
        <v>146485.07</v>
      </c>
      <c r="E21" s="7">
        <v>85.2</v>
      </c>
      <c r="F21" s="13"/>
      <c r="G21" s="47"/>
    </row>
    <row r="22" spans="1:9" ht="22.95" customHeight="1" x14ac:dyDescent="0.3">
      <c r="A22" s="25" t="s">
        <v>25</v>
      </c>
      <c r="B22" s="21">
        <v>66093020.590000004</v>
      </c>
      <c r="C22" s="21">
        <v>63453590.149999999</v>
      </c>
      <c r="D22" s="21">
        <v>2639430.4400000051</v>
      </c>
      <c r="E22" s="7">
        <v>4.2</v>
      </c>
      <c r="F22" s="13"/>
      <c r="G22" s="47"/>
    </row>
    <row r="23" spans="1:9" ht="22.95" customHeight="1" x14ac:dyDescent="0.3">
      <c r="A23" s="25" t="s">
        <v>3</v>
      </c>
      <c r="B23" s="21">
        <v>502950045.82999998</v>
      </c>
      <c r="C23" s="21">
        <v>497990640.93000001</v>
      </c>
      <c r="D23" s="21">
        <v>4959404.8999999762</v>
      </c>
      <c r="E23" s="7">
        <v>1</v>
      </c>
      <c r="F23" s="13"/>
      <c r="G23" s="47"/>
    </row>
    <row r="24" spans="1:9" ht="22.95" customHeight="1" thickBot="1" x14ac:dyDescent="0.35">
      <c r="A24" s="4" t="s">
        <v>4</v>
      </c>
      <c r="B24" s="22">
        <v>582756996.95000005</v>
      </c>
      <c r="C24" s="22">
        <v>581946986.22000003</v>
      </c>
      <c r="D24" s="22">
        <v>810010.73000001907</v>
      </c>
      <c r="E24" s="10">
        <v>0.1</v>
      </c>
      <c r="F24" s="13"/>
      <c r="G24" s="47"/>
      <c r="I24" s="44"/>
    </row>
    <row r="25" spans="1:9" ht="22.95" customHeight="1" thickTop="1" x14ac:dyDescent="0.3"/>
    <row r="26" spans="1:9" ht="22.95" customHeight="1" x14ac:dyDescent="0.3">
      <c r="A26" s="1" t="s">
        <v>17</v>
      </c>
    </row>
    <row r="27" spans="1:9" ht="22.95" customHeight="1" x14ac:dyDescent="0.3">
      <c r="A27" s="3" t="s">
        <v>35</v>
      </c>
    </row>
    <row r="28" spans="1:9" ht="22.95" customHeight="1" x14ac:dyDescent="0.3">
      <c r="A28" s="2" t="s">
        <v>8</v>
      </c>
    </row>
    <row r="29" spans="1:9" ht="22.95" customHeight="1" x14ac:dyDescent="0.3">
      <c r="A29" s="6" t="s">
        <v>5</v>
      </c>
      <c r="B29" s="6" t="s">
        <v>12</v>
      </c>
      <c r="C29" s="6" t="s">
        <v>11</v>
      </c>
      <c r="D29" s="6" t="s">
        <v>0</v>
      </c>
      <c r="E29" s="6" t="s">
        <v>9</v>
      </c>
    </row>
    <row r="30" spans="1:9" ht="22.95" customHeight="1" x14ac:dyDescent="0.3">
      <c r="A30" s="25" t="s">
        <v>26</v>
      </c>
      <c r="B30" s="20">
        <v>1166637128.3199999</v>
      </c>
      <c r="C30" s="20">
        <v>1127822651.7699997</v>
      </c>
      <c r="D30" s="20">
        <v>38814476.550000191</v>
      </c>
      <c r="E30" s="7">
        <v>3.4</v>
      </c>
      <c r="F30" s="13"/>
      <c r="G30" s="38"/>
    </row>
    <row r="31" spans="1:9" ht="22.95" customHeight="1" x14ac:dyDescent="0.3">
      <c r="A31" s="25" t="s">
        <v>18</v>
      </c>
      <c r="B31" s="19">
        <v>20057002</v>
      </c>
      <c r="C31" s="19">
        <v>20777364</v>
      </c>
      <c r="D31" s="19">
        <v>-720362</v>
      </c>
      <c r="E31" s="26">
        <v>-3.5</v>
      </c>
      <c r="F31" s="13"/>
      <c r="G31" s="39"/>
    </row>
    <row r="32" spans="1:9" ht="22.95" customHeight="1" x14ac:dyDescent="0.3">
      <c r="A32" s="25" t="s">
        <v>27</v>
      </c>
      <c r="B32" s="19">
        <v>17314452.609999999</v>
      </c>
      <c r="C32" s="19">
        <v>13161018.129999999</v>
      </c>
      <c r="D32" s="19">
        <v>4153434.4800000004</v>
      </c>
      <c r="E32" s="26">
        <v>31.6</v>
      </c>
      <c r="F32" s="13"/>
      <c r="G32" s="39"/>
    </row>
    <row r="33" spans="1:7" ht="22.95" customHeight="1" x14ac:dyDescent="0.3">
      <c r="A33" s="4" t="s">
        <v>1</v>
      </c>
      <c r="B33" s="23">
        <v>1204008582.9299998</v>
      </c>
      <c r="C33" s="23">
        <v>1161761033.8999999</v>
      </c>
      <c r="D33" s="23">
        <v>42247549.029999971</v>
      </c>
      <c r="E33" s="9">
        <v>3.6</v>
      </c>
      <c r="F33" s="13"/>
      <c r="G33" s="40"/>
    </row>
    <row r="34" spans="1:7" ht="22.95" customHeight="1" x14ac:dyDescent="0.3">
      <c r="A34" s="25" t="s">
        <v>19</v>
      </c>
      <c r="B34" s="28">
        <v>-6348358.9199999999</v>
      </c>
      <c r="C34" s="28">
        <v>-4535437.5999999996</v>
      </c>
      <c r="D34" s="28">
        <v>-1812921.3200000003</v>
      </c>
      <c r="E34" s="7">
        <v>40</v>
      </c>
      <c r="F34" s="13"/>
      <c r="G34" s="38"/>
    </row>
    <row r="35" spans="1:7" ht="22.95" customHeight="1" thickBot="1" x14ac:dyDescent="0.35">
      <c r="A35" s="4" t="s">
        <v>22</v>
      </c>
      <c r="B35" s="22">
        <v>1197660224.0099998</v>
      </c>
      <c r="C35" s="22">
        <v>1157225596.3</v>
      </c>
      <c r="D35" s="22">
        <v>40434627.7099998</v>
      </c>
      <c r="E35" s="30">
        <v>3.5</v>
      </c>
      <c r="F35" s="13"/>
      <c r="G35" s="38"/>
    </row>
    <row r="36" spans="1:7" ht="22.95" customHeight="1" thickTop="1" x14ac:dyDescent="0.3">
      <c r="A36" s="25" t="s">
        <v>2</v>
      </c>
      <c r="B36" s="24"/>
      <c r="C36" s="29"/>
      <c r="D36" s="24"/>
      <c r="E36" s="7"/>
      <c r="F36" s="13"/>
      <c r="G36" s="38"/>
    </row>
    <row r="37" spans="1:7" ht="22.95" customHeight="1" x14ac:dyDescent="0.3">
      <c r="A37" s="25" t="s">
        <v>20</v>
      </c>
      <c r="B37" s="20">
        <v>7417073.4299999997</v>
      </c>
      <c r="C37" s="20">
        <v>10241316</v>
      </c>
      <c r="D37" s="20">
        <v>-2824242.5700000003</v>
      </c>
      <c r="E37" s="7">
        <v>-27.6</v>
      </c>
      <c r="F37" s="13"/>
      <c r="G37" s="38"/>
    </row>
    <row r="38" spans="1:7" ht="22.95" customHeight="1" x14ac:dyDescent="0.3">
      <c r="A38" s="25" t="s">
        <v>23</v>
      </c>
      <c r="B38" s="19">
        <v>9065311.9600000009</v>
      </c>
      <c r="C38" s="19">
        <v>12517163.99</v>
      </c>
      <c r="D38" s="19">
        <v>-3451852.0299999993</v>
      </c>
      <c r="E38" s="7">
        <v>-27.6</v>
      </c>
      <c r="F38" s="13"/>
      <c r="G38" s="38"/>
    </row>
    <row r="39" spans="1:7" ht="22.95" customHeight="1" x14ac:dyDescent="0.3">
      <c r="A39" s="25" t="s">
        <v>24</v>
      </c>
      <c r="B39" s="27">
        <v>6767012</v>
      </c>
      <c r="C39" s="27">
        <v>6780090</v>
      </c>
      <c r="D39" s="19">
        <v>-13078</v>
      </c>
      <c r="E39" s="7">
        <v>-0.2</v>
      </c>
      <c r="F39" s="13"/>
      <c r="G39" s="38"/>
    </row>
    <row r="40" spans="1:7" ht="22.95" customHeight="1" x14ac:dyDescent="0.3">
      <c r="A40" s="25" t="s">
        <v>28</v>
      </c>
      <c r="B40" s="19">
        <v>2176589.61</v>
      </c>
      <c r="C40" s="19">
        <v>2276241.7999999998</v>
      </c>
      <c r="D40" s="19">
        <v>-99652.189999999944</v>
      </c>
      <c r="E40" s="7">
        <v>-4.4000000000000004</v>
      </c>
      <c r="F40" s="13"/>
      <c r="G40" s="38"/>
    </row>
    <row r="41" spans="1:7" ht="22.95" customHeight="1" x14ac:dyDescent="0.3">
      <c r="A41" s="25" t="s">
        <v>29</v>
      </c>
      <c r="B41" s="19">
        <v>310941.37</v>
      </c>
      <c r="C41" s="19">
        <v>325177.40000000002</v>
      </c>
      <c r="D41" s="19">
        <v>-14236.030000000028</v>
      </c>
      <c r="E41" s="7">
        <v>-4.4000000000000004</v>
      </c>
      <c r="F41" s="13"/>
      <c r="G41" s="38"/>
    </row>
    <row r="42" spans="1:7" ht="22.95" customHeight="1" x14ac:dyDescent="0.3">
      <c r="A42" s="25" t="s">
        <v>30</v>
      </c>
      <c r="B42" s="19">
        <v>310941.37</v>
      </c>
      <c r="C42" s="19">
        <v>325177.40000000002</v>
      </c>
      <c r="D42" s="19">
        <v>-14236.030000000028</v>
      </c>
      <c r="E42" s="7">
        <v>-4.4000000000000004</v>
      </c>
      <c r="F42" s="13"/>
      <c r="G42" s="38"/>
    </row>
    <row r="43" spans="1:7" ht="22.95" customHeight="1" x14ac:dyDescent="0.3">
      <c r="A43" s="25" t="s">
        <v>31</v>
      </c>
      <c r="B43" s="19">
        <v>310941.37</v>
      </c>
      <c r="C43" s="19">
        <v>325177.40000000002</v>
      </c>
      <c r="D43" s="19">
        <v>-14236.030000000028</v>
      </c>
      <c r="E43" s="7">
        <v>-4.4000000000000004</v>
      </c>
      <c r="F43" s="13"/>
      <c r="G43" s="38"/>
    </row>
    <row r="44" spans="1:7" ht="22.95" customHeight="1" x14ac:dyDescent="0.3">
      <c r="A44" s="25" t="s">
        <v>32</v>
      </c>
      <c r="B44" s="19">
        <v>0</v>
      </c>
      <c r="C44" s="19">
        <v>351302.03</v>
      </c>
      <c r="D44" s="19">
        <v>-351302.03</v>
      </c>
      <c r="E44" s="7">
        <v>-100</v>
      </c>
      <c r="F44" s="13"/>
      <c r="G44" s="38"/>
    </row>
    <row r="45" spans="1:7" ht="22.95" customHeight="1" x14ac:dyDescent="0.3">
      <c r="A45" s="25" t="s">
        <v>33</v>
      </c>
      <c r="B45" s="19">
        <v>153797.9</v>
      </c>
      <c r="C45" s="19">
        <v>126821.71</v>
      </c>
      <c r="D45" s="19">
        <v>26976.189999999988</v>
      </c>
      <c r="E45" s="7">
        <v>21.3</v>
      </c>
      <c r="F45" s="13"/>
      <c r="G45" s="38"/>
    </row>
    <row r="46" spans="1:7" ht="22.95" customHeight="1" x14ac:dyDescent="0.3">
      <c r="A46" s="25" t="s">
        <v>21</v>
      </c>
      <c r="B46" s="19">
        <v>636422.48</v>
      </c>
      <c r="C46" s="19">
        <v>340583.37</v>
      </c>
      <c r="D46" s="19">
        <v>295839.11</v>
      </c>
      <c r="E46" s="7">
        <v>86.9</v>
      </c>
      <c r="F46" s="13"/>
      <c r="G46" s="38"/>
    </row>
    <row r="47" spans="1:7" ht="22.95" customHeight="1" x14ac:dyDescent="0.3">
      <c r="A47" s="25" t="s">
        <v>25</v>
      </c>
      <c r="B47" s="19">
        <v>136079560.38</v>
      </c>
      <c r="C47" s="19">
        <v>126615075.19</v>
      </c>
      <c r="D47" s="19">
        <v>9464485.1899999976</v>
      </c>
      <c r="E47" s="7">
        <v>7.5</v>
      </c>
      <c r="F47" s="13"/>
      <c r="G47" s="38"/>
    </row>
    <row r="48" spans="1:7" ht="22.95" customHeight="1" x14ac:dyDescent="0.3">
      <c r="A48" s="25" t="s">
        <v>3</v>
      </c>
      <c r="B48" s="21">
        <v>1034431632.14</v>
      </c>
      <c r="C48" s="21">
        <v>997001470</v>
      </c>
      <c r="D48" s="21">
        <v>37430162.139999986</v>
      </c>
      <c r="E48" s="7">
        <v>3.8</v>
      </c>
      <c r="F48" s="13"/>
      <c r="G48" s="38"/>
    </row>
    <row r="49" spans="1:11" ht="22.95" customHeight="1" thickBot="1" x14ac:dyDescent="0.35">
      <c r="A49" s="4" t="s">
        <v>4</v>
      </c>
      <c r="B49" s="22">
        <v>1197660224.01</v>
      </c>
      <c r="C49" s="22">
        <v>1157225596.29</v>
      </c>
      <c r="D49" s="22">
        <v>40434627.720000029</v>
      </c>
      <c r="E49" s="10">
        <v>3.5</v>
      </c>
      <c r="F49" s="13"/>
      <c r="G49" s="38"/>
    </row>
    <row r="50" spans="1:11" ht="22.95" customHeight="1" thickTop="1" x14ac:dyDescent="0.3">
      <c r="A50" s="36"/>
    </row>
    <row r="51" spans="1:11" ht="22.95" customHeight="1" x14ac:dyDescent="0.3">
      <c r="A51" s="32"/>
      <c r="B51" s="35"/>
      <c r="C51" s="35"/>
      <c r="D51" s="35"/>
      <c r="E51" s="35"/>
      <c r="F51" s="35"/>
      <c r="G51" s="41"/>
      <c r="H51" s="35"/>
      <c r="I51" s="35"/>
      <c r="J51" s="35"/>
      <c r="K51" s="35"/>
    </row>
    <row r="52" spans="1:11" ht="22.95" customHeight="1" x14ac:dyDescent="0.3">
      <c r="A52" s="33"/>
      <c r="B52" s="34"/>
      <c r="C52" s="34"/>
      <c r="D52" s="34"/>
      <c r="E52" s="34"/>
      <c r="F52" s="34"/>
      <c r="G52" s="42"/>
      <c r="H52" s="34"/>
      <c r="I52" s="34"/>
      <c r="J52" s="34"/>
      <c r="K52" s="34"/>
    </row>
    <row r="53" spans="1:11" ht="22.95" customHeight="1" x14ac:dyDescent="0.3">
      <c r="A53" s="33"/>
      <c r="B53" s="34"/>
      <c r="C53" s="34"/>
      <c r="D53" s="34"/>
      <c r="E53" s="34"/>
      <c r="F53" s="34"/>
      <c r="G53" s="42"/>
      <c r="H53" s="34"/>
      <c r="I53" s="34"/>
      <c r="J53" s="34"/>
      <c r="K53" s="34"/>
    </row>
    <row r="54" spans="1:11" ht="22.95" customHeight="1" x14ac:dyDescent="0.3">
      <c r="A54" s="33"/>
      <c r="B54" s="34"/>
      <c r="C54" s="34"/>
      <c r="D54" s="34"/>
      <c r="E54" s="34"/>
      <c r="F54" s="34"/>
      <c r="G54" s="42"/>
      <c r="H54" s="34"/>
      <c r="I54" s="34"/>
      <c r="J54" s="34"/>
      <c r="K54" s="34"/>
    </row>
  </sheetData>
  <protectedRanges>
    <protectedRange sqref="B49:E49 E16:E21 E34:E44 E47:E48 B34:D48 B24:E28 G47:G49 B16:D23 B5:E15 G5:G24 B30:E33 G30:G44" name="Allegany"/>
    <protectedRange sqref="E4" name="Allegany_1"/>
    <protectedRange sqref="E29" name="Allegany_2"/>
    <protectedRange sqref="E22:E23" name="Allegany_3"/>
    <protectedRange sqref="E45:E46 G45:G46" name="Allegany_4"/>
  </protectedRanges>
  <printOptions horizontalCentered="1"/>
  <pageMargins left="0.5" right="0.5" top="0.97916666666666696" bottom="0.50357142899999996" header="0.25" footer="0.2"/>
  <pageSetup scale="68" fitToHeight="0" orientation="landscape" r:id="rId1"/>
  <headerFooter scaleWithDoc="0">
    <oddFooter>&amp;LRevenue Administration Division, Comptroller of Maryland&amp;RPage &amp;P of &amp;N</oddFooter>
    <firstHeader>&amp;L
&amp;C&amp;14General Fund Comparative Summary&amp;12
Section III:  Income, State and Local Tax By County and By Income Class</firstHeader>
    <firstFooter>&amp;LRevenue Administration Division, Comptroller of Maryland&amp;RPage &amp;P of &amp;N</firstFooter>
  </headerFooter>
  <rowBreaks count="1" manualBreakCount="1">
    <brk id="25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8336-768A-4954-97E8-0B69E59CBF8D}">
  <sheetPr>
    <pageSetUpPr fitToPage="1"/>
  </sheetPr>
  <dimension ref="A1:K54"/>
  <sheetViews>
    <sheetView showGridLines="0" zoomScale="90" zoomScaleNormal="90" zoomScaleSheetLayoutView="70" zoomScalePageLayoutView="55" workbookViewId="0">
      <selection activeCell="E34" sqref="E34"/>
    </sheetView>
  </sheetViews>
  <sheetFormatPr defaultColWidth="10.88671875" defaultRowHeight="22.95" customHeight="1" x14ac:dyDescent="0.3"/>
  <cols>
    <col min="1" max="1" width="64.88671875" customWidth="1"/>
    <col min="2" max="2" width="31" customWidth="1"/>
    <col min="3" max="3" width="30.6640625" customWidth="1"/>
    <col min="4" max="4" width="29.33203125" customWidth="1"/>
    <col min="5" max="5" width="30.33203125" customWidth="1"/>
    <col min="6" max="6" width="14.6640625" style="12" customWidth="1"/>
    <col min="7" max="7" width="17.5546875" style="37" bestFit="1" customWidth="1"/>
    <col min="9" max="9" width="16.109375" bestFit="1" customWidth="1"/>
  </cols>
  <sheetData>
    <row r="1" spans="1:8" ht="22.95" customHeight="1" x14ac:dyDescent="0.3">
      <c r="A1" s="1" t="s">
        <v>17</v>
      </c>
    </row>
    <row r="2" spans="1:8" ht="22.95" customHeight="1" x14ac:dyDescent="0.3">
      <c r="A2" s="3" t="s">
        <v>15</v>
      </c>
    </row>
    <row r="3" spans="1:8" ht="22.95" customHeight="1" x14ac:dyDescent="0.3">
      <c r="A3" s="2" t="s">
        <v>8</v>
      </c>
    </row>
    <row r="4" spans="1:8" ht="22.95" customHeight="1" x14ac:dyDescent="0.3">
      <c r="A4" s="6" t="s">
        <v>10</v>
      </c>
      <c r="B4" s="6" t="s">
        <v>11</v>
      </c>
      <c r="C4" s="6" t="s">
        <v>6</v>
      </c>
      <c r="D4" s="6" t="s">
        <v>0</v>
      </c>
      <c r="E4" s="6" t="s">
        <v>9</v>
      </c>
    </row>
    <row r="5" spans="1:8" ht="22.95" customHeight="1" x14ac:dyDescent="0.3">
      <c r="A5" s="25" t="s">
        <v>26</v>
      </c>
      <c r="B5" s="20">
        <v>600462445.82000005</v>
      </c>
      <c r="C5" s="20">
        <v>560190093.13999987</v>
      </c>
      <c r="D5" s="20">
        <v>40272352.68</v>
      </c>
      <c r="E5" s="7">
        <v>7.2</v>
      </c>
      <c r="F5" s="13"/>
      <c r="G5" s="47"/>
    </row>
    <row r="6" spans="1:8" ht="22.95" customHeight="1" x14ac:dyDescent="0.3">
      <c r="A6" s="25" t="s">
        <v>18</v>
      </c>
      <c r="B6" s="21">
        <v>9841783</v>
      </c>
      <c r="C6" s="21">
        <v>10777364</v>
      </c>
      <c r="D6" s="21">
        <v>-935581</v>
      </c>
      <c r="E6" s="26">
        <v>-8.6999999999999993</v>
      </c>
      <c r="F6" s="13"/>
      <c r="G6" s="47"/>
    </row>
    <row r="7" spans="1:8" ht="22.95" customHeight="1" x14ac:dyDescent="0.3">
      <c r="A7" s="25" t="s">
        <v>27</v>
      </c>
      <c r="B7" s="21">
        <v>7974920.5099999998</v>
      </c>
      <c r="C7" s="21">
        <v>6442238.0700000003</v>
      </c>
      <c r="D7" s="21">
        <v>1532682.4399999995</v>
      </c>
      <c r="E7" s="26">
        <v>23.8</v>
      </c>
      <c r="F7" s="13"/>
      <c r="G7" s="47"/>
    </row>
    <row r="8" spans="1:8" ht="22.95" customHeight="1" x14ac:dyDescent="0.3">
      <c r="A8" s="4" t="s">
        <v>1</v>
      </c>
      <c r="B8" s="23">
        <v>618279149.33000004</v>
      </c>
      <c r="C8" s="23">
        <v>577409695.20999992</v>
      </c>
      <c r="D8" s="23">
        <v>40869454.119999997</v>
      </c>
      <c r="E8" s="9">
        <v>7.1</v>
      </c>
      <c r="F8" s="13"/>
      <c r="G8" s="47"/>
    </row>
    <row r="9" spans="1:8" ht="22.95" customHeight="1" x14ac:dyDescent="0.3">
      <c r="A9" s="25" t="s">
        <v>19</v>
      </c>
      <c r="B9" s="21">
        <v>-3375922.27</v>
      </c>
      <c r="C9" s="21">
        <v>-2131085.1199999996</v>
      </c>
      <c r="D9" s="21">
        <v>-1244837.1500000004</v>
      </c>
      <c r="E9" s="7">
        <v>58.4</v>
      </c>
      <c r="F9" s="13"/>
      <c r="G9" s="47"/>
    </row>
    <row r="10" spans="1:8" ht="22.95" customHeight="1" thickBot="1" x14ac:dyDescent="0.35">
      <c r="A10" s="4" t="s">
        <v>22</v>
      </c>
      <c r="B10" s="22">
        <v>614903227.06000006</v>
      </c>
      <c r="C10" s="22">
        <v>575278610.08999991</v>
      </c>
      <c r="D10" s="22">
        <v>39624616.969999999</v>
      </c>
      <c r="E10" s="30">
        <v>6.9</v>
      </c>
      <c r="F10" s="13"/>
      <c r="G10" s="47"/>
    </row>
    <row r="11" spans="1:8" ht="22.95" customHeight="1" thickTop="1" x14ac:dyDescent="0.3">
      <c r="A11" s="25" t="s">
        <v>2</v>
      </c>
      <c r="B11" s="46"/>
      <c r="C11" s="45"/>
      <c r="D11" s="46"/>
      <c r="E11" s="7"/>
      <c r="F11" s="13"/>
      <c r="G11" s="38"/>
    </row>
    <row r="12" spans="1:8" ht="22.95" customHeight="1" x14ac:dyDescent="0.3">
      <c r="A12" s="25" t="s">
        <v>20</v>
      </c>
      <c r="B12" s="20">
        <v>3794046.75</v>
      </c>
      <c r="C12" s="20">
        <v>4296912.09</v>
      </c>
      <c r="D12" s="20">
        <v>-502865.34</v>
      </c>
      <c r="E12" s="7">
        <v>-11.7</v>
      </c>
      <c r="F12" s="13"/>
      <c r="G12" s="47"/>
      <c r="H12" s="43"/>
    </row>
    <row r="13" spans="1:8" ht="22.95" customHeight="1" x14ac:dyDescent="0.3">
      <c r="A13" s="25" t="s">
        <v>23</v>
      </c>
      <c r="B13" s="21">
        <v>4637168.26</v>
      </c>
      <c r="C13" s="21">
        <v>5251781.46</v>
      </c>
      <c r="D13" s="21">
        <v>-614613.19999999995</v>
      </c>
      <c r="E13" s="7">
        <v>-11.7</v>
      </c>
      <c r="F13" s="13"/>
      <c r="G13" s="47"/>
    </row>
    <row r="14" spans="1:8" ht="22.95" customHeight="1" x14ac:dyDescent="0.3">
      <c r="A14" s="25" t="s">
        <v>24</v>
      </c>
      <c r="B14" s="21">
        <v>3383506</v>
      </c>
      <c r="C14" s="19">
        <v>0</v>
      </c>
      <c r="D14" s="21">
        <v>3383506</v>
      </c>
      <c r="E14" s="7">
        <v>100</v>
      </c>
      <c r="F14" s="13"/>
      <c r="G14" s="47"/>
    </row>
    <row r="15" spans="1:8" ht="22.95" customHeight="1" x14ac:dyDescent="0.3">
      <c r="A15" s="25" t="s">
        <v>28</v>
      </c>
      <c r="B15" s="21">
        <v>909189.53</v>
      </c>
      <c r="C15" s="21">
        <v>2254783.3199999998</v>
      </c>
      <c r="D15" s="21">
        <v>-1345593.79</v>
      </c>
      <c r="E15" s="7">
        <v>-59.7</v>
      </c>
      <c r="F15" s="13"/>
      <c r="G15" s="47"/>
    </row>
    <row r="16" spans="1:8" ht="22.95" customHeight="1" x14ac:dyDescent="0.3">
      <c r="A16" s="25" t="s">
        <v>29</v>
      </c>
      <c r="B16" s="21">
        <v>129884.22</v>
      </c>
      <c r="C16" s="21">
        <v>322111.90000000002</v>
      </c>
      <c r="D16" s="21">
        <v>-192227.68</v>
      </c>
      <c r="E16" s="7">
        <v>-59.7</v>
      </c>
      <c r="F16" s="13"/>
      <c r="G16" s="47"/>
    </row>
    <row r="17" spans="1:9" ht="22.95" customHeight="1" x14ac:dyDescent="0.3">
      <c r="A17" s="25" t="s">
        <v>30</v>
      </c>
      <c r="B17" s="21">
        <v>129884.22</v>
      </c>
      <c r="C17" s="21">
        <v>322111.90000000002</v>
      </c>
      <c r="D17" s="21">
        <v>-192227.68</v>
      </c>
      <c r="E17" s="7">
        <v>-59.7</v>
      </c>
      <c r="F17" s="13"/>
      <c r="G17" s="47"/>
    </row>
    <row r="18" spans="1:9" ht="22.95" customHeight="1" x14ac:dyDescent="0.3">
      <c r="A18" s="25" t="s">
        <v>31</v>
      </c>
      <c r="B18" s="21">
        <v>129884.22</v>
      </c>
      <c r="C18" s="21">
        <v>322111.90000000002</v>
      </c>
      <c r="D18" s="21">
        <v>-192227.68</v>
      </c>
      <c r="E18" s="7">
        <v>-59.7</v>
      </c>
      <c r="F18" s="13"/>
      <c r="G18" s="47"/>
    </row>
    <row r="19" spans="1:9" ht="22.95" customHeight="1" x14ac:dyDescent="0.3">
      <c r="A19" s="25" t="s">
        <v>32</v>
      </c>
      <c r="B19" s="19">
        <v>0</v>
      </c>
      <c r="C19" s="21">
        <v>121302.03</v>
      </c>
      <c r="D19" s="21">
        <v>-121302.03</v>
      </c>
      <c r="E19" s="7">
        <v>-100</v>
      </c>
      <c r="F19" s="13"/>
      <c r="G19" s="47"/>
    </row>
    <row r="20" spans="1:9" ht="22.95" customHeight="1" x14ac:dyDescent="0.3">
      <c r="A20" s="25" t="s">
        <v>33</v>
      </c>
      <c r="B20" s="21">
        <v>3600.35</v>
      </c>
      <c r="C20" s="21">
        <v>46598.01</v>
      </c>
      <c r="D20" s="21">
        <v>-42997.66</v>
      </c>
      <c r="E20" s="7">
        <v>-92.3</v>
      </c>
      <c r="F20" s="13"/>
      <c r="G20" s="47"/>
    </row>
    <row r="21" spans="1:9" ht="22.95" customHeight="1" x14ac:dyDescent="0.3">
      <c r="A21" s="25" t="s">
        <v>21</v>
      </c>
      <c r="B21" s="21">
        <v>317937.40999999997</v>
      </c>
      <c r="C21" s="21">
        <v>168583.37</v>
      </c>
      <c r="D21" s="21">
        <v>149354.04</v>
      </c>
      <c r="E21" s="7">
        <v>88.6</v>
      </c>
      <c r="F21" s="13"/>
      <c r="G21" s="47"/>
    </row>
    <row r="22" spans="1:9" ht="22.95" customHeight="1" x14ac:dyDescent="0.3">
      <c r="A22" s="25" t="s">
        <v>25</v>
      </c>
      <c r="B22" s="21">
        <v>69986539.790000007</v>
      </c>
      <c r="C22" s="21">
        <v>63161485.039999999</v>
      </c>
      <c r="D22" s="21">
        <v>6825054.75</v>
      </c>
      <c r="E22" s="7">
        <v>10.8</v>
      </c>
      <c r="F22" s="13"/>
      <c r="G22" s="47"/>
    </row>
    <row r="23" spans="1:9" ht="22.95" customHeight="1" x14ac:dyDescent="0.3">
      <c r="A23" s="25" t="s">
        <v>3</v>
      </c>
      <c r="B23" s="21">
        <v>531481586.31</v>
      </c>
      <c r="C23" s="21">
        <v>499010829.06999999</v>
      </c>
      <c r="D23" s="21">
        <v>32470757.239999998</v>
      </c>
      <c r="E23" s="7">
        <v>6.5</v>
      </c>
      <c r="F23" s="13"/>
      <c r="G23" s="47"/>
    </row>
    <row r="24" spans="1:9" ht="22.95" customHeight="1" thickBot="1" x14ac:dyDescent="0.35">
      <c r="A24" s="4" t="s">
        <v>4</v>
      </c>
      <c r="B24" s="22">
        <v>614903227.05999994</v>
      </c>
      <c r="C24" s="22">
        <v>575278610.09000015</v>
      </c>
      <c r="D24" s="22">
        <v>39624616.969999999</v>
      </c>
      <c r="E24" s="10">
        <v>6.9</v>
      </c>
      <c r="F24" s="13"/>
      <c r="G24" s="47"/>
      <c r="I24" s="44"/>
    </row>
    <row r="25" spans="1:9" ht="22.95" customHeight="1" thickTop="1" x14ac:dyDescent="0.3"/>
    <row r="26" spans="1:9" ht="22.95" customHeight="1" x14ac:dyDescent="0.3">
      <c r="A26" s="1" t="s">
        <v>17</v>
      </c>
    </row>
    <row r="27" spans="1:9" ht="22.95" customHeight="1" x14ac:dyDescent="0.3">
      <c r="A27" s="3" t="s">
        <v>16</v>
      </c>
    </row>
    <row r="28" spans="1:9" ht="22.95" customHeight="1" x14ac:dyDescent="0.3">
      <c r="A28" s="2" t="s">
        <v>8</v>
      </c>
    </row>
    <row r="29" spans="1:9" ht="22.95" customHeight="1" x14ac:dyDescent="0.3">
      <c r="A29" s="6" t="s">
        <v>5</v>
      </c>
      <c r="B29" s="6" t="s">
        <v>12</v>
      </c>
      <c r="C29" s="6" t="s">
        <v>11</v>
      </c>
      <c r="D29" s="6" t="s">
        <v>0</v>
      </c>
      <c r="E29" s="6" t="s">
        <v>9</v>
      </c>
    </row>
    <row r="30" spans="1:9" ht="22.95" customHeight="1" x14ac:dyDescent="0.3">
      <c r="A30" s="25" t="s">
        <v>26</v>
      </c>
      <c r="B30" s="20">
        <v>600462445.82000005</v>
      </c>
      <c r="C30" s="20">
        <v>560190093.13999987</v>
      </c>
      <c r="D30" s="20">
        <v>40272352.68</v>
      </c>
      <c r="E30" s="7">
        <v>7.2</v>
      </c>
      <c r="F30" s="13"/>
      <c r="G30" s="38"/>
    </row>
    <row r="31" spans="1:9" ht="22.95" customHeight="1" x14ac:dyDescent="0.3">
      <c r="A31" s="25" t="s">
        <v>18</v>
      </c>
      <c r="B31" s="19">
        <v>9841783</v>
      </c>
      <c r="C31" s="19">
        <v>10777364</v>
      </c>
      <c r="D31" s="19">
        <v>-935581</v>
      </c>
      <c r="E31" s="26">
        <v>-8.6999999999999993</v>
      </c>
      <c r="F31" s="13"/>
      <c r="G31" s="39"/>
    </row>
    <row r="32" spans="1:9" ht="22.95" customHeight="1" x14ac:dyDescent="0.3">
      <c r="A32" s="25" t="s">
        <v>27</v>
      </c>
      <c r="B32" s="19">
        <v>7974920.5099999998</v>
      </c>
      <c r="C32" s="19">
        <v>6442238.0700000003</v>
      </c>
      <c r="D32" s="19">
        <v>1532682.4399999995</v>
      </c>
      <c r="E32" s="26">
        <v>23.8</v>
      </c>
      <c r="F32" s="13"/>
      <c r="G32" s="39"/>
    </row>
    <row r="33" spans="1:7" ht="22.95" customHeight="1" x14ac:dyDescent="0.3">
      <c r="A33" s="4" t="s">
        <v>1</v>
      </c>
      <c r="B33" s="23">
        <v>618279149.33000004</v>
      </c>
      <c r="C33" s="23">
        <v>577409695.20999992</v>
      </c>
      <c r="D33" s="23">
        <v>40869454.119999997</v>
      </c>
      <c r="E33" s="9">
        <v>7.1</v>
      </c>
      <c r="F33" s="13"/>
      <c r="G33" s="40"/>
    </row>
    <row r="34" spans="1:7" ht="22.95" customHeight="1" x14ac:dyDescent="0.3">
      <c r="A34" s="25" t="s">
        <v>19</v>
      </c>
      <c r="B34" s="28">
        <v>-3375922.27</v>
      </c>
      <c r="C34" s="28">
        <v>-2131085.1199999996</v>
      </c>
      <c r="D34" s="28">
        <v>-1244837.1500000004</v>
      </c>
      <c r="E34" s="7">
        <v>58.4</v>
      </c>
      <c r="F34" s="13"/>
      <c r="G34" s="38"/>
    </row>
    <row r="35" spans="1:7" ht="22.95" customHeight="1" thickBot="1" x14ac:dyDescent="0.35">
      <c r="A35" s="4" t="s">
        <v>22</v>
      </c>
      <c r="B35" s="22">
        <v>614903227.06000006</v>
      </c>
      <c r="C35" s="22">
        <v>575278610.08999991</v>
      </c>
      <c r="D35" s="22">
        <v>39624616.969999999</v>
      </c>
      <c r="E35" s="30">
        <v>6.9</v>
      </c>
      <c r="F35" s="13"/>
      <c r="G35" s="38"/>
    </row>
    <row r="36" spans="1:7" ht="22.95" customHeight="1" thickTop="1" x14ac:dyDescent="0.3">
      <c r="A36" s="25" t="s">
        <v>2</v>
      </c>
      <c r="B36" s="24"/>
      <c r="C36" s="29"/>
      <c r="D36" s="24"/>
      <c r="E36" s="7"/>
      <c r="F36" s="13"/>
      <c r="G36" s="38"/>
    </row>
    <row r="37" spans="1:7" ht="22.95" customHeight="1" x14ac:dyDescent="0.3">
      <c r="A37" s="25" t="s">
        <v>20</v>
      </c>
      <c r="B37" s="20">
        <v>3794046.75</v>
      </c>
      <c r="C37" s="20">
        <v>4296912.09</v>
      </c>
      <c r="D37" s="20">
        <v>-502865.34</v>
      </c>
      <c r="E37" s="7">
        <v>-11.7</v>
      </c>
      <c r="F37" s="13"/>
      <c r="G37" s="38"/>
    </row>
    <row r="38" spans="1:7" ht="22.95" customHeight="1" x14ac:dyDescent="0.3">
      <c r="A38" s="25" t="s">
        <v>23</v>
      </c>
      <c r="B38" s="19">
        <v>4637168.26</v>
      </c>
      <c r="C38" s="19">
        <v>5251781.46</v>
      </c>
      <c r="D38" s="19">
        <v>-614613.19999999995</v>
      </c>
      <c r="E38" s="7">
        <v>-11.7</v>
      </c>
      <c r="F38" s="13"/>
      <c r="G38" s="38"/>
    </row>
    <row r="39" spans="1:7" ht="22.95" customHeight="1" x14ac:dyDescent="0.3">
      <c r="A39" s="25" t="s">
        <v>24</v>
      </c>
      <c r="B39" s="27">
        <v>3383506</v>
      </c>
      <c r="C39" s="27">
        <v>0</v>
      </c>
      <c r="D39" s="19">
        <v>3383506</v>
      </c>
      <c r="E39" s="7">
        <v>100</v>
      </c>
      <c r="F39" s="13"/>
      <c r="G39" s="38"/>
    </row>
    <row r="40" spans="1:7" ht="22.95" customHeight="1" x14ac:dyDescent="0.3">
      <c r="A40" s="25" t="s">
        <v>28</v>
      </c>
      <c r="B40" s="19">
        <v>909189.53</v>
      </c>
      <c r="C40" s="19">
        <v>2254783.3199999998</v>
      </c>
      <c r="D40" s="19">
        <v>-1345593.79</v>
      </c>
      <c r="E40" s="7">
        <v>-59.7</v>
      </c>
      <c r="F40" s="13"/>
      <c r="G40" s="38"/>
    </row>
    <row r="41" spans="1:7" ht="22.95" customHeight="1" x14ac:dyDescent="0.3">
      <c r="A41" s="25" t="s">
        <v>29</v>
      </c>
      <c r="B41" s="19">
        <v>129884.22</v>
      </c>
      <c r="C41" s="19">
        <v>322111.90000000002</v>
      </c>
      <c r="D41" s="19">
        <v>-192227.68</v>
      </c>
      <c r="E41" s="7">
        <v>-59.7</v>
      </c>
      <c r="F41" s="13"/>
      <c r="G41" s="38"/>
    </row>
    <row r="42" spans="1:7" ht="22.95" customHeight="1" x14ac:dyDescent="0.3">
      <c r="A42" s="25" t="s">
        <v>30</v>
      </c>
      <c r="B42" s="19">
        <v>129884.22</v>
      </c>
      <c r="C42" s="19">
        <v>322111.90000000002</v>
      </c>
      <c r="D42" s="19">
        <v>-192227.68</v>
      </c>
      <c r="E42" s="7">
        <v>-59.7</v>
      </c>
      <c r="F42" s="13"/>
      <c r="G42" s="38"/>
    </row>
    <row r="43" spans="1:7" ht="22.95" customHeight="1" x14ac:dyDescent="0.3">
      <c r="A43" s="25" t="s">
        <v>31</v>
      </c>
      <c r="B43" s="19">
        <v>129884.22</v>
      </c>
      <c r="C43" s="19">
        <v>322111.90000000002</v>
      </c>
      <c r="D43" s="19">
        <v>-192227.68</v>
      </c>
      <c r="E43" s="7">
        <v>-59.7</v>
      </c>
      <c r="F43" s="13"/>
      <c r="G43" s="38"/>
    </row>
    <row r="44" spans="1:7" ht="22.95" customHeight="1" x14ac:dyDescent="0.3">
      <c r="A44" s="25" t="s">
        <v>32</v>
      </c>
      <c r="B44" s="19">
        <v>0</v>
      </c>
      <c r="C44" s="19">
        <v>121302.03</v>
      </c>
      <c r="D44" s="19">
        <v>-121302.03</v>
      </c>
      <c r="E44" s="7">
        <v>-100</v>
      </c>
      <c r="F44" s="13"/>
      <c r="G44" s="38"/>
    </row>
    <row r="45" spans="1:7" ht="22.95" customHeight="1" x14ac:dyDescent="0.3">
      <c r="A45" s="25" t="s">
        <v>33</v>
      </c>
      <c r="B45" s="19">
        <v>3600.35</v>
      </c>
      <c r="C45" s="19">
        <v>46598.01</v>
      </c>
      <c r="D45" s="19">
        <v>-42997.66</v>
      </c>
      <c r="E45" s="7">
        <v>-92.3</v>
      </c>
      <c r="F45" s="13"/>
      <c r="G45" s="38"/>
    </row>
    <row r="46" spans="1:7" ht="22.95" customHeight="1" x14ac:dyDescent="0.3">
      <c r="A46" s="25" t="s">
        <v>21</v>
      </c>
      <c r="B46" s="19">
        <v>317937.40999999997</v>
      </c>
      <c r="C46" s="19">
        <v>168583.37</v>
      </c>
      <c r="D46" s="19">
        <v>149354.04</v>
      </c>
      <c r="E46" s="7">
        <v>88.6</v>
      </c>
      <c r="F46" s="13"/>
      <c r="G46" s="38"/>
    </row>
    <row r="47" spans="1:7" ht="22.95" customHeight="1" x14ac:dyDescent="0.3">
      <c r="A47" s="25" t="s">
        <v>25</v>
      </c>
      <c r="B47" s="19">
        <v>69986539.790000007</v>
      </c>
      <c r="C47" s="19">
        <v>63161485.039999999</v>
      </c>
      <c r="D47" s="19">
        <v>6825054.75</v>
      </c>
      <c r="E47" s="7">
        <v>10.8</v>
      </c>
      <c r="F47" s="13"/>
      <c r="G47" s="38"/>
    </row>
    <row r="48" spans="1:7" ht="22.95" customHeight="1" x14ac:dyDescent="0.3">
      <c r="A48" s="25" t="s">
        <v>3</v>
      </c>
      <c r="B48" s="21">
        <v>531481586.31</v>
      </c>
      <c r="C48" s="21">
        <v>499010829.06999999</v>
      </c>
      <c r="D48" s="21">
        <v>32470757.239999998</v>
      </c>
      <c r="E48" s="7">
        <v>6.5</v>
      </c>
      <c r="F48" s="13"/>
      <c r="G48" s="38"/>
    </row>
    <row r="49" spans="1:11" ht="22.95" customHeight="1" thickBot="1" x14ac:dyDescent="0.35">
      <c r="A49" s="4" t="s">
        <v>4</v>
      </c>
      <c r="B49" s="22">
        <v>614903227.05999994</v>
      </c>
      <c r="C49" s="22">
        <v>575278610.09000015</v>
      </c>
      <c r="D49" s="22">
        <v>39624616.969999999</v>
      </c>
      <c r="E49" s="10">
        <v>6.9</v>
      </c>
      <c r="F49" s="13"/>
      <c r="G49" s="38"/>
    </row>
    <row r="50" spans="1:11" ht="22.95" customHeight="1" thickTop="1" x14ac:dyDescent="0.3">
      <c r="A50" s="36"/>
    </row>
    <row r="51" spans="1:11" ht="22.95" customHeight="1" x14ac:dyDescent="0.3">
      <c r="A51" s="32"/>
      <c r="B51" s="35"/>
      <c r="C51" s="35"/>
      <c r="D51" s="35"/>
      <c r="E51" s="35"/>
      <c r="F51" s="35"/>
      <c r="G51" s="41"/>
      <c r="H51" s="35"/>
      <c r="I51" s="35"/>
      <c r="J51" s="35"/>
      <c r="K51" s="35"/>
    </row>
    <row r="52" spans="1:11" ht="22.95" customHeight="1" x14ac:dyDescent="0.3">
      <c r="A52" s="33"/>
      <c r="B52" s="34"/>
      <c r="C52" s="34"/>
      <c r="D52" s="34"/>
      <c r="E52" s="34"/>
      <c r="F52" s="34"/>
      <c r="G52" s="42"/>
      <c r="H52" s="34"/>
      <c r="I52" s="34"/>
      <c r="J52" s="34"/>
      <c r="K52" s="34"/>
    </row>
    <row r="53" spans="1:11" ht="22.95" customHeight="1" x14ac:dyDescent="0.3">
      <c r="A53" s="33"/>
      <c r="B53" s="34"/>
      <c r="C53" s="34"/>
      <c r="D53" s="34"/>
      <c r="E53" s="34"/>
      <c r="F53" s="34"/>
      <c r="G53" s="42"/>
      <c r="H53" s="34"/>
      <c r="I53" s="34"/>
      <c r="J53" s="34"/>
      <c r="K53" s="34"/>
    </row>
    <row r="54" spans="1:11" ht="22.95" customHeight="1" x14ac:dyDescent="0.3">
      <c r="A54" s="33"/>
      <c r="B54" s="34"/>
      <c r="C54" s="34"/>
      <c r="D54" s="34"/>
      <c r="E54" s="34"/>
      <c r="F54" s="34"/>
      <c r="G54" s="42"/>
      <c r="H54" s="34"/>
      <c r="I54" s="34"/>
      <c r="J54" s="34"/>
      <c r="K54" s="34"/>
    </row>
  </sheetData>
  <protectedRanges>
    <protectedRange sqref="G33:G44 B33:E33 B49:E49 E16:E21 E34:E44 E47:E48 B34:D48 B24:E28 G47:G49 B16:D23 B5:E15 G5:G24 B30:E32 G30:G32" name="Allegany"/>
    <protectedRange sqref="E4" name="Allegany_1"/>
    <protectedRange sqref="E29" name="Allegany_2"/>
    <protectedRange sqref="E22:E23" name="Allegany_3"/>
    <protectedRange sqref="E45:E46 G45:G46" name="Allegany_4"/>
  </protectedRanges>
  <printOptions horizontalCentered="1"/>
  <pageMargins left="0.5" right="0.5" top="0.97916666666666696" bottom="0.50357142899999996" header="0.25" footer="0.2"/>
  <pageSetup scale="68" fitToHeight="0" orientation="landscape" r:id="rId1"/>
  <headerFooter scaleWithDoc="0">
    <oddFooter>&amp;LRevenue Administration Division, Comptroller of Maryland&amp;RPage &amp;P of &amp;N</oddFooter>
    <firstHeader>&amp;L
&amp;C&amp;14General Fund Comparative Summary&amp;12
Section III:  Income, State and Local Tax By County and By Income Class</firstHeader>
    <firstFooter>&amp;LRevenue Administration Division, Comptroller of Maryland&amp;RPage &amp;P of &amp;N</firstFooter>
  </headerFooter>
  <rowBreaks count="1" manualBreakCount="1">
    <brk id="25" max="16383" man="1"/>
  </rowBreaks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E7D2-7BF5-441A-8E08-9EF67CEC41CF}">
  <sheetPr>
    <pageSetUpPr fitToPage="1"/>
  </sheetPr>
  <dimension ref="A1:G50"/>
  <sheetViews>
    <sheetView showGridLines="0" zoomScale="90" zoomScaleNormal="90" zoomScaleSheetLayoutView="70" zoomScalePageLayoutView="55" workbookViewId="0">
      <selection activeCell="C45" sqref="C45"/>
    </sheetView>
  </sheetViews>
  <sheetFormatPr defaultColWidth="10.88671875" defaultRowHeight="22.95" customHeight="1" x14ac:dyDescent="0.3"/>
  <cols>
    <col min="1" max="1" width="65.109375" customWidth="1"/>
    <col min="2" max="2" width="31" customWidth="1"/>
    <col min="3" max="3" width="30.6640625" customWidth="1"/>
    <col min="4" max="4" width="29.33203125" customWidth="1"/>
    <col min="5" max="5" width="26.33203125" bestFit="1" customWidth="1"/>
    <col min="6" max="6" width="14.6640625" style="12" customWidth="1"/>
    <col min="7" max="7" width="12.5546875" customWidth="1"/>
  </cols>
  <sheetData>
    <row r="1" spans="1:7" ht="22.95" customHeight="1" x14ac:dyDescent="0.3">
      <c r="A1" s="1" t="s">
        <v>17</v>
      </c>
    </row>
    <row r="2" spans="1:7" ht="22.95" customHeight="1" x14ac:dyDescent="0.3">
      <c r="A2" s="3" t="s">
        <v>14</v>
      </c>
    </row>
    <row r="3" spans="1:7" ht="13.95" customHeight="1" x14ac:dyDescent="0.3">
      <c r="A3" s="2" t="s">
        <v>8</v>
      </c>
    </row>
    <row r="4" spans="1:7" ht="22.95" customHeight="1" x14ac:dyDescent="0.3">
      <c r="A4" s="6" t="s">
        <v>7</v>
      </c>
      <c r="B4" s="6" t="s">
        <v>11</v>
      </c>
      <c r="C4" s="6" t="s">
        <v>6</v>
      </c>
      <c r="D4" s="6" t="s">
        <v>0</v>
      </c>
      <c r="E4" s="6" t="s">
        <v>9</v>
      </c>
    </row>
    <row r="5" spans="1:7" ht="22.95" customHeight="1" x14ac:dyDescent="0.3">
      <c r="A5" s="5" t="s">
        <v>26</v>
      </c>
      <c r="B5" s="20">
        <v>0</v>
      </c>
      <c r="C5" s="20">
        <v>0</v>
      </c>
      <c r="D5" s="20">
        <v>0</v>
      </c>
      <c r="E5" s="7">
        <v>0</v>
      </c>
      <c r="F5" s="13"/>
      <c r="G5" s="15"/>
    </row>
    <row r="6" spans="1:7" ht="22.95" customHeight="1" x14ac:dyDescent="0.3">
      <c r="A6" s="5" t="s">
        <v>18</v>
      </c>
      <c r="B6" s="19">
        <v>0</v>
      </c>
      <c r="C6" s="19">
        <v>0</v>
      </c>
      <c r="D6" s="19">
        <v>0</v>
      </c>
      <c r="E6" s="8">
        <v>0</v>
      </c>
      <c r="F6" s="13"/>
      <c r="G6" s="16"/>
    </row>
    <row r="7" spans="1:7" ht="22.95" customHeight="1" x14ac:dyDescent="0.3">
      <c r="A7" s="5" t="s">
        <v>27</v>
      </c>
      <c r="B7" s="19">
        <v>0</v>
      </c>
      <c r="C7" s="19">
        <v>0</v>
      </c>
      <c r="D7" s="19">
        <v>0</v>
      </c>
      <c r="E7" s="8">
        <v>0</v>
      </c>
      <c r="F7" s="13"/>
      <c r="G7" s="16"/>
    </row>
    <row r="8" spans="1:7" ht="22.95" customHeight="1" x14ac:dyDescent="0.3">
      <c r="A8" s="4" t="s">
        <v>1</v>
      </c>
      <c r="B8" s="23">
        <v>0</v>
      </c>
      <c r="C8" s="23">
        <v>0</v>
      </c>
      <c r="D8" s="23">
        <v>0</v>
      </c>
      <c r="E8" s="9">
        <v>0</v>
      </c>
      <c r="F8" s="13"/>
      <c r="G8" s="17"/>
    </row>
    <row r="9" spans="1:7" ht="22.95" customHeight="1" x14ac:dyDescent="0.3">
      <c r="A9" s="5" t="s">
        <v>19</v>
      </c>
      <c r="B9" s="19">
        <v>0</v>
      </c>
      <c r="C9" s="19">
        <v>0</v>
      </c>
      <c r="D9" s="19">
        <v>0</v>
      </c>
      <c r="E9" s="7">
        <v>0</v>
      </c>
      <c r="F9" s="13"/>
      <c r="G9" s="15"/>
    </row>
    <row r="10" spans="1:7" ht="22.95" customHeight="1" thickBot="1" x14ac:dyDescent="0.35">
      <c r="A10" s="5" t="s">
        <v>22</v>
      </c>
      <c r="B10" s="22">
        <v>0</v>
      </c>
      <c r="C10" s="22">
        <v>0</v>
      </c>
      <c r="D10" s="22">
        <f>Table16921[[#This Row],[2025]]-Table16921[[#This Row],[2024]]</f>
        <v>0</v>
      </c>
      <c r="E10" s="30">
        <v>0</v>
      </c>
      <c r="F10" s="13"/>
      <c r="G10" s="15"/>
    </row>
    <row r="11" spans="1:7" ht="22.95" customHeight="1" thickTop="1" x14ac:dyDescent="0.3">
      <c r="A11" s="5" t="s">
        <v>2</v>
      </c>
      <c r="B11" s="19"/>
      <c r="C11" s="19"/>
      <c r="D11" s="19"/>
      <c r="E11" s="31"/>
      <c r="F11" s="13"/>
      <c r="G11" s="11"/>
    </row>
    <row r="12" spans="1:7" ht="22.95" customHeight="1" x14ac:dyDescent="0.3">
      <c r="A12" s="5" t="s">
        <v>20</v>
      </c>
      <c r="B12" s="19">
        <v>0</v>
      </c>
      <c r="C12" s="19">
        <v>0</v>
      </c>
      <c r="D12" s="19">
        <v>0</v>
      </c>
      <c r="E12" s="7">
        <v>0</v>
      </c>
      <c r="F12" s="13"/>
      <c r="G12" s="15"/>
    </row>
    <row r="13" spans="1:7" ht="22.95" customHeight="1" x14ac:dyDescent="0.3">
      <c r="A13" s="5" t="s">
        <v>23</v>
      </c>
      <c r="B13" s="19">
        <v>0</v>
      </c>
      <c r="C13" s="19">
        <v>0</v>
      </c>
      <c r="D13" s="19">
        <v>0</v>
      </c>
      <c r="E13" s="7">
        <v>0</v>
      </c>
      <c r="F13" s="13"/>
      <c r="G13" s="15"/>
    </row>
    <row r="14" spans="1:7" ht="22.95" customHeight="1" x14ac:dyDescent="0.3">
      <c r="A14" s="5" t="s">
        <v>24</v>
      </c>
      <c r="B14" s="19">
        <v>0</v>
      </c>
      <c r="C14" s="19">
        <v>0</v>
      </c>
      <c r="D14" s="19">
        <v>0</v>
      </c>
      <c r="E14" s="7">
        <v>0</v>
      </c>
      <c r="F14" s="13"/>
      <c r="G14" s="15"/>
    </row>
    <row r="15" spans="1:7" ht="22.95" customHeight="1" x14ac:dyDescent="0.3">
      <c r="A15" s="5" t="s">
        <v>28</v>
      </c>
      <c r="B15" s="19">
        <v>0</v>
      </c>
      <c r="C15" s="19">
        <v>0</v>
      </c>
      <c r="D15" s="19">
        <v>0</v>
      </c>
      <c r="E15" s="7">
        <v>0</v>
      </c>
      <c r="F15" s="13"/>
      <c r="G15" s="15"/>
    </row>
    <row r="16" spans="1:7" ht="22.95" customHeight="1" x14ac:dyDescent="0.3">
      <c r="A16" s="5" t="s">
        <v>29</v>
      </c>
      <c r="B16" s="19">
        <v>0</v>
      </c>
      <c r="C16" s="19">
        <v>0</v>
      </c>
      <c r="D16" s="19">
        <v>0</v>
      </c>
      <c r="E16" s="7">
        <v>0</v>
      </c>
      <c r="F16" s="13"/>
      <c r="G16" s="15"/>
    </row>
    <row r="17" spans="1:7" ht="22.95" customHeight="1" x14ac:dyDescent="0.3">
      <c r="A17" s="5" t="s">
        <v>30</v>
      </c>
      <c r="B17" s="19">
        <v>0</v>
      </c>
      <c r="C17" s="19">
        <v>0</v>
      </c>
      <c r="D17" s="19">
        <v>0</v>
      </c>
      <c r="E17" s="7">
        <v>0</v>
      </c>
      <c r="F17" s="13"/>
      <c r="G17" s="15"/>
    </row>
    <row r="18" spans="1:7" ht="22.95" customHeight="1" x14ac:dyDescent="0.3">
      <c r="A18" s="5" t="s">
        <v>31</v>
      </c>
      <c r="B18" s="19">
        <v>0</v>
      </c>
      <c r="C18" s="19">
        <v>0</v>
      </c>
      <c r="D18" s="19">
        <v>0</v>
      </c>
      <c r="E18" s="7">
        <v>0</v>
      </c>
      <c r="F18" s="13"/>
      <c r="G18" s="15"/>
    </row>
    <row r="19" spans="1:7" ht="22.95" customHeight="1" x14ac:dyDescent="0.3">
      <c r="A19" s="5" t="s">
        <v>32</v>
      </c>
      <c r="B19" s="19">
        <v>0</v>
      </c>
      <c r="C19" s="19">
        <v>0</v>
      </c>
      <c r="D19" s="19">
        <v>0</v>
      </c>
      <c r="E19" s="7">
        <v>0</v>
      </c>
      <c r="F19" s="13"/>
      <c r="G19" s="15"/>
    </row>
    <row r="20" spans="1:7" ht="22.95" customHeight="1" x14ac:dyDescent="0.3">
      <c r="A20" s="5" t="s">
        <v>33</v>
      </c>
      <c r="B20" s="19">
        <v>0</v>
      </c>
      <c r="C20" s="19">
        <v>0</v>
      </c>
      <c r="D20" s="19">
        <v>0</v>
      </c>
      <c r="E20" s="7">
        <v>0</v>
      </c>
      <c r="F20" s="13"/>
      <c r="G20" s="15"/>
    </row>
    <row r="21" spans="1:7" ht="22.95" customHeight="1" x14ac:dyDescent="0.3">
      <c r="A21" s="5" t="s">
        <v>21</v>
      </c>
      <c r="B21" s="19">
        <v>0</v>
      </c>
      <c r="C21" s="19">
        <v>0</v>
      </c>
      <c r="D21" s="19">
        <v>0</v>
      </c>
      <c r="E21" s="7">
        <v>0</v>
      </c>
      <c r="F21" s="13"/>
      <c r="G21" s="15"/>
    </row>
    <row r="22" spans="1:7" ht="22.95" customHeight="1" x14ac:dyDescent="0.3">
      <c r="A22" s="5" t="s">
        <v>25</v>
      </c>
      <c r="B22" s="19">
        <v>0</v>
      </c>
      <c r="C22" s="19">
        <v>0</v>
      </c>
      <c r="D22" s="19">
        <v>0</v>
      </c>
      <c r="E22" s="7">
        <v>0</v>
      </c>
      <c r="F22" s="13"/>
      <c r="G22" s="15"/>
    </row>
    <row r="23" spans="1:7" ht="22.95" customHeight="1" x14ac:dyDescent="0.3">
      <c r="A23" s="5" t="s">
        <v>3</v>
      </c>
      <c r="B23" s="19">
        <v>0</v>
      </c>
      <c r="C23" s="19">
        <v>0</v>
      </c>
      <c r="D23" s="24">
        <f>Table16921[[#This Row],[2025]]-Table16921[[#This Row],[2024]]</f>
        <v>0</v>
      </c>
      <c r="E23" s="7">
        <v>0</v>
      </c>
      <c r="F23" s="13"/>
      <c r="G23" s="15"/>
    </row>
    <row r="24" spans="1:7" ht="22.95" customHeight="1" thickBot="1" x14ac:dyDescent="0.35">
      <c r="A24" s="4" t="s">
        <v>4</v>
      </c>
      <c r="B24" s="22">
        <v>0</v>
      </c>
      <c r="C24" s="22">
        <v>0</v>
      </c>
      <c r="D24" s="22">
        <v>0</v>
      </c>
      <c r="E24" s="10">
        <v>0</v>
      </c>
      <c r="F24" s="13"/>
      <c r="G24" s="18"/>
    </row>
    <row r="25" spans="1:7" ht="22.95" customHeight="1" thickTop="1" x14ac:dyDescent="0.3"/>
    <row r="26" spans="1:7" ht="22.95" customHeight="1" x14ac:dyDescent="0.3">
      <c r="A26" s="1" t="s">
        <v>17</v>
      </c>
      <c r="C26" s="14"/>
    </row>
    <row r="27" spans="1:7" ht="22.95" customHeight="1" x14ac:dyDescent="0.3">
      <c r="A27" s="3" t="s">
        <v>13</v>
      </c>
    </row>
    <row r="28" spans="1:7" ht="22.95" customHeight="1" x14ac:dyDescent="0.3">
      <c r="A28" s="2" t="s">
        <v>8</v>
      </c>
    </row>
    <row r="29" spans="1:7" ht="22.95" customHeight="1" x14ac:dyDescent="0.3">
      <c r="A29" s="6" t="s">
        <v>5</v>
      </c>
      <c r="B29" s="6" t="s">
        <v>12</v>
      </c>
      <c r="C29" s="6" t="s">
        <v>11</v>
      </c>
      <c r="D29" s="6" t="s">
        <v>0</v>
      </c>
      <c r="E29" s="6" t="s">
        <v>9</v>
      </c>
    </row>
    <row r="30" spans="1:7" ht="22.95" customHeight="1" x14ac:dyDescent="0.3">
      <c r="A30" s="5" t="s">
        <v>26</v>
      </c>
      <c r="B30" s="20">
        <v>0</v>
      </c>
      <c r="C30" s="20">
        <v>0</v>
      </c>
      <c r="D30" s="20">
        <v>0</v>
      </c>
      <c r="E30" s="7">
        <v>0</v>
      </c>
      <c r="F30" s="13"/>
      <c r="G30" s="11"/>
    </row>
    <row r="31" spans="1:7" ht="22.95" customHeight="1" x14ac:dyDescent="0.3">
      <c r="A31" s="5" t="s">
        <v>18</v>
      </c>
      <c r="B31" s="19">
        <v>0</v>
      </c>
      <c r="C31" s="19">
        <v>0</v>
      </c>
      <c r="D31" s="19">
        <v>0</v>
      </c>
      <c r="E31" s="8">
        <v>0</v>
      </c>
      <c r="F31" s="13"/>
      <c r="G31" s="11"/>
    </row>
    <row r="32" spans="1:7" ht="22.95" customHeight="1" x14ac:dyDescent="0.3">
      <c r="A32" s="5" t="s">
        <v>27</v>
      </c>
      <c r="B32" s="19">
        <v>0</v>
      </c>
      <c r="C32" s="19">
        <v>0</v>
      </c>
      <c r="D32" s="19">
        <v>0</v>
      </c>
      <c r="E32" s="8">
        <v>0</v>
      </c>
      <c r="F32" s="13"/>
      <c r="G32" s="11"/>
    </row>
    <row r="33" spans="1:7" ht="22.95" customHeight="1" x14ac:dyDescent="0.3">
      <c r="A33" s="4" t="s">
        <v>1</v>
      </c>
      <c r="B33" s="23">
        <v>0</v>
      </c>
      <c r="C33" s="23">
        <v>0</v>
      </c>
      <c r="D33" s="23">
        <v>0</v>
      </c>
      <c r="E33" s="9">
        <v>0</v>
      </c>
      <c r="F33" s="13"/>
      <c r="G33" s="11"/>
    </row>
    <row r="34" spans="1:7" ht="22.95" customHeight="1" x14ac:dyDescent="0.3">
      <c r="A34" s="5" t="s">
        <v>19</v>
      </c>
      <c r="B34" s="19">
        <v>0</v>
      </c>
      <c r="C34" s="19">
        <v>0</v>
      </c>
      <c r="D34" s="19">
        <v>0</v>
      </c>
      <c r="E34" s="7">
        <v>0</v>
      </c>
      <c r="F34" s="13"/>
      <c r="G34" s="11"/>
    </row>
    <row r="35" spans="1:7" ht="22.95" customHeight="1" thickBot="1" x14ac:dyDescent="0.35">
      <c r="A35" s="5" t="s">
        <v>22</v>
      </c>
      <c r="B35" s="22">
        <v>0</v>
      </c>
      <c r="C35" s="22">
        <v>0</v>
      </c>
      <c r="D35" s="22">
        <v>0</v>
      </c>
      <c r="E35" s="30">
        <v>0</v>
      </c>
      <c r="F35" s="13"/>
      <c r="G35" s="11"/>
    </row>
    <row r="36" spans="1:7" ht="22.95" customHeight="1" thickTop="1" x14ac:dyDescent="0.3">
      <c r="A36" s="5" t="s">
        <v>2</v>
      </c>
      <c r="B36" s="19"/>
      <c r="C36" s="19"/>
      <c r="D36" s="19"/>
      <c r="E36" s="31"/>
      <c r="F36" s="13"/>
      <c r="G36" s="11"/>
    </row>
    <row r="37" spans="1:7" ht="22.95" customHeight="1" x14ac:dyDescent="0.3">
      <c r="A37" s="5" t="s">
        <v>20</v>
      </c>
      <c r="B37" s="20">
        <v>0</v>
      </c>
      <c r="C37" s="20">
        <v>0</v>
      </c>
      <c r="D37" s="20">
        <v>0</v>
      </c>
      <c r="E37" s="7">
        <v>0</v>
      </c>
      <c r="F37" s="13"/>
      <c r="G37" s="11"/>
    </row>
    <row r="38" spans="1:7" ht="22.95" customHeight="1" x14ac:dyDescent="0.3">
      <c r="A38" s="5" t="s">
        <v>23</v>
      </c>
      <c r="B38" s="19">
        <v>0</v>
      </c>
      <c r="C38" s="19">
        <v>0</v>
      </c>
      <c r="D38" s="19">
        <v>0</v>
      </c>
      <c r="E38" s="7">
        <v>0</v>
      </c>
      <c r="F38" s="13"/>
      <c r="G38" s="11"/>
    </row>
    <row r="39" spans="1:7" ht="22.95" customHeight="1" x14ac:dyDescent="0.3">
      <c r="A39" s="5" t="s">
        <v>24</v>
      </c>
      <c r="B39" s="19">
        <v>0</v>
      </c>
      <c r="C39" s="19">
        <v>0</v>
      </c>
      <c r="D39" s="19">
        <v>0</v>
      </c>
      <c r="E39" s="7">
        <v>0</v>
      </c>
      <c r="F39" s="13"/>
      <c r="G39" s="11"/>
    </row>
    <row r="40" spans="1:7" ht="22.95" customHeight="1" x14ac:dyDescent="0.3">
      <c r="A40" s="5" t="s">
        <v>28</v>
      </c>
      <c r="B40" s="19">
        <v>0</v>
      </c>
      <c r="C40" s="19">
        <v>0</v>
      </c>
      <c r="D40" s="19">
        <v>0</v>
      </c>
      <c r="E40" s="7">
        <v>0</v>
      </c>
      <c r="F40" s="13"/>
      <c r="G40" s="11"/>
    </row>
    <row r="41" spans="1:7" ht="22.95" customHeight="1" x14ac:dyDescent="0.3">
      <c r="A41" s="5" t="s">
        <v>29</v>
      </c>
      <c r="B41" s="19">
        <v>0</v>
      </c>
      <c r="C41" s="19">
        <v>0</v>
      </c>
      <c r="D41" s="19">
        <v>0</v>
      </c>
      <c r="E41" s="7">
        <v>0</v>
      </c>
      <c r="F41" s="13"/>
      <c r="G41" s="11"/>
    </row>
    <row r="42" spans="1:7" ht="22.95" customHeight="1" x14ac:dyDescent="0.3">
      <c r="A42" s="5" t="s">
        <v>30</v>
      </c>
      <c r="B42" s="19">
        <v>0</v>
      </c>
      <c r="C42" s="19">
        <v>0</v>
      </c>
      <c r="D42" s="19">
        <v>0</v>
      </c>
      <c r="E42" s="7">
        <v>0</v>
      </c>
      <c r="F42" s="13"/>
      <c r="G42" s="11"/>
    </row>
    <row r="43" spans="1:7" ht="22.95" customHeight="1" x14ac:dyDescent="0.3">
      <c r="A43" s="5" t="s">
        <v>31</v>
      </c>
      <c r="B43" s="19">
        <v>0</v>
      </c>
      <c r="C43" s="19">
        <v>0</v>
      </c>
      <c r="D43" s="19">
        <v>0</v>
      </c>
      <c r="E43" s="7">
        <v>0</v>
      </c>
      <c r="F43" s="13"/>
      <c r="G43" s="11"/>
    </row>
    <row r="44" spans="1:7" ht="22.95" customHeight="1" x14ac:dyDescent="0.3">
      <c r="A44" s="5" t="s">
        <v>32</v>
      </c>
      <c r="B44" s="19">
        <v>0</v>
      </c>
      <c r="C44" s="19">
        <v>0</v>
      </c>
      <c r="D44" s="19">
        <v>0</v>
      </c>
      <c r="E44" s="7">
        <v>0</v>
      </c>
      <c r="F44" s="13"/>
      <c r="G44" s="11"/>
    </row>
    <row r="45" spans="1:7" ht="22.95" customHeight="1" x14ac:dyDescent="0.3">
      <c r="A45" s="5" t="s">
        <v>33</v>
      </c>
      <c r="B45" s="19">
        <v>0</v>
      </c>
      <c r="C45" s="19">
        <v>0</v>
      </c>
      <c r="D45" s="19">
        <v>0</v>
      </c>
      <c r="E45" s="7">
        <v>0</v>
      </c>
      <c r="F45" s="13"/>
      <c r="G45" s="11"/>
    </row>
    <row r="46" spans="1:7" ht="22.95" customHeight="1" x14ac:dyDescent="0.3">
      <c r="A46" s="5" t="s">
        <v>21</v>
      </c>
      <c r="B46" s="19">
        <v>0</v>
      </c>
      <c r="C46" s="19">
        <v>0</v>
      </c>
      <c r="D46" s="19">
        <v>0</v>
      </c>
      <c r="E46" s="7">
        <v>0</v>
      </c>
      <c r="F46" s="13"/>
      <c r="G46" s="11"/>
    </row>
    <row r="47" spans="1:7" ht="22.95" customHeight="1" x14ac:dyDescent="0.3">
      <c r="A47" s="5" t="s">
        <v>25</v>
      </c>
      <c r="B47" s="19">
        <v>0</v>
      </c>
      <c r="C47" s="19">
        <v>0</v>
      </c>
      <c r="D47" s="19">
        <v>0</v>
      </c>
      <c r="E47" s="7">
        <v>0</v>
      </c>
      <c r="F47" s="13"/>
      <c r="G47" s="11"/>
    </row>
    <row r="48" spans="1:7" ht="22.95" customHeight="1" x14ac:dyDescent="0.3">
      <c r="A48" s="25" t="s">
        <v>3</v>
      </c>
      <c r="B48" s="19">
        <v>0</v>
      </c>
      <c r="C48" s="19">
        <v>0</v>
      </c>
      <c r="D48" s="19">
        <v>0</v>
      </c>
      <c r="E48" s="7">
        <v>0</v>
      </c>
      <c r="F48" s="13"/>
      <c r="G48" s="11"/>
    </row>
    <row r="49" spans="1:7" ht="22.95" customHeight="1" thickBot="1" x14ac:dyDescent="0.35">
      <c r="A49" s="4" t="s">
        <v>4</v>
      </c>
      <c r="B49" s="22">
        <v>0</v>
      </c>
      <c r="C49" s="22">
        <v>0</v>
      </c>
      <c r="D49" s="22">
        <v>0</v>
      </c>
      <c r="E49" s="10">
        <v>0</v>
      </c>
      <c r="F49" s="13"/>
      <c r="G49" s="11"/>
    </row>
    <row r="50" spans="1:7" ht="22.95" customHeight="1" thickTop="1" x14ac:dyDescent="0.3"/>
  </sheetData>
  <protectedRanges>
    <protectedRange sqref="G22:G24 G12:G20 B5:E28 G5:G10 B30:E49" name="Allegany"/>
    <protectedRange sqref="E4" name="Allegany_1"/>
    <protectedRange sqref="E29" name="Allegany_2"/>
    <protectedRange sqref="G21" name="Allegany_3"/>
  </protectedRanges>
  <printOptions horizontalCentered="1"/>
  <pageMargins left="0.5" right="0.5" top="0.97916666666666696" bottom="0.50357142899999996" header="0.25" footer="0.2"/>
  <pageSetup scale="69" fitToHeight="0" orientation="landscape" r:id="rId1"/>
  <headerFooter scaleWithDoc="0">
    <oddFooter>&amp;LRevenue Administration Division, Comptroller of Maryland&amp;RPage &amp;P of &amp;N</oddFooter>
    <firstHeader>&amp;L
&amp;C&amp;14General Fund Comparative Summary&amp;12
Section III:  Income, State and Local Tax By County and By Income Class</firstHeader>
    <firstFooter>&amp;LRevenue Administration Division, Comptroller of Maryland&amp;RPage &amp;P of &amp;N</firstFooter>
  </headerFooter>
  <rowBreaks count="1" manualBreakCount="1">
    <brk id="28" max="16383" man="1"/>
  </rowBreak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41ab630-b74e-4abb-be67-cee5c16c096d" xsi:nil="true"/>
    <_ip_UnifiedCompliancePolicyProperties xmlns="http://schemas.microsoft.com/sharepoint/v3" xsi:nil="true"/>
    <lcf76f155ced4ddcb4097134ff3c332f xmlns="cf70f552-9918-42c8-b0b5-cd82c15315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8C9DA19FCAF041A5286B156E83EB2A" ma:contentTypeVersion="17" ma:contentTypeDescription="Create a new document." ma:contentTypeScope="" ma:versionID="083498cbc7612b5b3add0d3bdbdaa03e">
  <xsd:schema xmlns:xsd="http://www.w3.org/2001/XMLSchema" xmlns:xs="http://www.w3.org/2001/XMLSchema" xmlns:p="http://schemas.microsoft.com/office/2006/metadata/properties" xmlns:ns1="http://schemas.microsoft.com/sharepoint/v3" xmlns:ns2="cf70f552-9918-42c8-b0b5-cd82c153156c" xmlns:ns3="241ab630-b74e-4abb-be67-cee5c16c096d" targetNamespace="http://schemas.microsoft.com/office/2006/metadata/properties" ma:root="true" ma:fieldsID="edaa9333d9e654ea274f670a32914943" ns1:_="" ns2:_="" ns3:_="">
    <xsd:import namespace="http://schemas.microsoft.com/sharepoint/v3"/>
    <xsd:import namespace="cf70f552-9918-42c8-b0b5-cd82c153156c"/>
    <xsd:import namespace="241ab630-b74e-4abb-be67-cee5c16c0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0f552-9918-42c8-b0b5-cd82c15315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cf561c-3ff8-4848-8cc1-be2f4cf200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ab630-b74e-4abb-be67-cee5c16c0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9c4df29-f28e-46ec-9e20-a957f9961ffa}" ma:internalName="TaxCatchAll" ma:showField="CatchAllData" ma:web="241ab630-b74e-4abb-be67-cee5c16c0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00D76-78D7-4A3D-8078-27C1FD80A96B}">
  <ds:schemaRefs>
    <ds:schemaRef ds:uri="http://schemas.openxmlformats.org/package/2006/metadata/core-properties"/>
    <ds:schemaRef ds:uri="cf70f552-9918-42c8-b0b5-cd82c153156c"/>
    <ds:schemaRef ds:uri="http://schemas.microsoft.com/office/infopath/2007/PartnerControls"/>
    <ds:schemaRef ds:uri="http://schemas.microsoft.com/office/2006/documentManagement/types"/>
    <ds:schemaRef ds:uri="241ab630-b74e-4abb-be67-cee5c16c096d"/>
    <ds:schemaRef ds:uri="http://www.w3.org/XML/1998/namespace"/>
    <ds:schemaRef ds:uri="http://schemas.microsoft.com/sharepoint/v3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4D61AEE-8A6F-40AF-BA00-0097CE970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84A3D-DBAC-4A8F-BD1A-590BE80F36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70f552-9918-42c8-b0b5-cd82c153156c"/>
    <ds:schemaRef ds:uri="241ab630-b74e-4abb-be67-cee5c16c0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January 2026</vt:lpstr>
      <vt:lpstr>December 2025</vt:lpstr>
      <vt:lpstr>November 2025</vt:lpstr>
      <vt:lpstr>October 2025</vt:lpstr>
      <vt:lpstr>September 2025</vt:lpstr>
      <vt:lpstr>August 2025</vt:lpstr>
      <vt:lpstr>July 2025</vt:lpstr>
      <vt:lpstr>'August 2025'!Print_Area</vt:lpstr>
      <vt:lpstr>'December 2025'!Print_Area</vt:lpstr>
      <vt:lpstr>'January 2026'!Print_Area</vt:lpstr>
      <vt:lpstr>'July 2025'!Print_Area</vt:lpstr>
      <vt:lpstr>'November 2025'!Print_Area</vt:lpstr>
      <vt:lpstr>'October 2025'!Print_Area</vt:lpstr>
      <vt:lpstr>'September 2025'!Print_Area</vt:lpstr>
    </vt:vector>
  </TitlesOfParts>
  <Company>Comptroller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SUT Comparative Summary</dc:title>
  <dc:subject>State of Maryland Sales and Use Tax Comparative Summary</dc:subject>
  <dc:creator>Comptroller of Maryland</dc:creator>
  <cp:keywords>Sales and USe Tax</cp:keywords>
  <cp:lastModifiedBy>Dodge, Karin</cp:lastModifiedBy>
  <cp:lastPrinted>2025-11-25T16:04:07Z</cp:lastPrinted>
  <dcterms:created xsi:type="dcterms:W3CDTF">2023-09-08T15:14:19Z</dcterms:created>
  <dcterms:modified xsi:type="dcterms:W3CDTF">2026-03-20T19:57:59Z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0x010100C38C9DA19FCAF041A5286B156E83EB2A</vt:lpwstr>
  </property>
  <property fmtid="{D5CDD505-2E9C-101B-9397-08002B2CF9AE}" pid="3" name="MediaServiceImageTags">
    <vt:lpwstr/>
  </property>
</Properties>
</file>